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6925"/>
  <workbookPr codeName="ThisWorkbook" defaultThemeVersion="124226"/>
  <mc:AlternateContent xmlns:mc="http://schemas.openxmlformats.org/markup-compatibility/2006">
    <mc:Choice Requires="x15">
      <x15ac:absPath xmlns:x15ac="http://schemas.microsoft.com/office/spreadsheetml/2010/11/ac" url="Q:\LCMS\03-DRCC Uploads\Working\Merchant\Metals and ESA Response\"/>
    </mc:Choice>
  </mc:AlternateContent>
  <bookViews>
    <workbookView xWindow="0" yWindow="0" windowWidth="20160" windowHeight="8460" tabRatio="892" firstSheet="6" activeTab="9"/>
  </bookViews>
  <sheets>
    <sheet name="Project" sheetId="22" r:id="rId1"/>
    <sheet name="Study" sheetId="2" r:id="rId2"/>
    <sheet name="Study Design" sheetId="28" r:id="rId3"/>
    <sheet name="Subjects" sheetId="29" r:id="rId4"/>
    <sheet name="Treatments" sheetId="30" r:id="rId5"/>
    <sheet name="Collection" sheetId="31" r:id="rId6"/>
    <sheet name="SamplePrep" sheetId="32" r:id="rId7"/>
    <sheet name="Chromatography" sheetId="19" r:id="rId8"/>
    <sheet name="Analysis" sheetId="33" r:id="rId9"/>
    <sheet name="MS" sheetId="34" r:id="rId10"/>
    <sheet name="NMR" sheetId="20" r:id="rId11"/>
    <sheet name="ExampleofStudyDesign" sheetId="23" r:id="rId12"/>
    <sheet name="x" sheetId="21" r:id="rId13"/>
    <sheet name="Ontology" sheetId="2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0">Project!$C$1:$Z$68</definedName>
    <definedName name="_xlnm.Print_Area" localSheetId="1">Study!$C$1:$Z$72</definedName>
    <definedName name="Species">Ontology!$A$2:$A$24</definedName>
    <definedName name="spectrometer_frequency">Ontology!$U$2:$U$5</definedName>
    <definedName name="Subjects_Subject_Species">Ontology!$A$2:$A$28</definedName>
  </definedNames>
  <calcPr calcId="171027"/>
</workbook>
</file>

<file path=xl/calcChain.xml><?xml version="1.0" encoding="utf-8"?>
<calcChain xmlns="http://schemas.openxmlformats.org/spreadsheetml/2006/main">
  <c r="D4" i="29" l="1"/>
</calcChain>
</file>

<file path=xl/sharedStrings.xml><?xml version="1.0" encoding="utf-8"?>
<sst xmlns="http://schemas.openxmlformats.org/spreadsheetml/2006/main" count="1161" uniqueCount="711">
  <si>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</si>
  <si>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</si>
  <si>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</si>
  <si>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</si>
  <si>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</si>
  <si>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</si>
  <si>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</si>
  <si>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</si>
  <si>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</si>
  <si>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</si>
  <si>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</si>
  <si>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</si>
  <si>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</si>
  <si>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</si>
  <si>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</si>
  <si>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</si>
  <si>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</si>
  <si>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</si>
  <si>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</si>
  <si>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</si>
  <si>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</si>
  <si>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</si>
  <si>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</si>
  <si>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</si>
  <si>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</si>
  <si>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</si>
  <si>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</si>
  <si>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</si>
  <si>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</si>
  <si>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Treatment Summary</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</si>
  <si>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</si>
  <si>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</si>
  <si>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</si>
  <si>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</si>
  <si>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</si>
  <si>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</si>
  <si>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</si>
  <si>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</si>
  <si>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</si>
  <si>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</si>
  <si>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</si>
  <si>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</si>
  <si>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</si>
  <si>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Factor1</t>
  </si>
  <si>
    <t>Collection Summary</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</si>
  <si>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</si>
  <si>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</si>
  <si>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</si>
  <si>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</si>
  <si>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</si>
  <si>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</si>
  <si>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</si>
  <si>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</si>
  <si>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</si>
  <si>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</si>
  <si>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</si>
  <si>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</si>
  <si>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</si>
  <si>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</si>
  <si>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</si>
  <si>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</si>
  <si>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</si>
  <si>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</si>
  <si>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</si>
  <si>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</si>
  <si>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</si>
  <si>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</si>
  <si>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</si>
  <si>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</si>
  <si>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</si>
  <si>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</si>
  <si>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</si>
  <si>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</si>
  <si>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</si>
  <si>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</si>
  <si>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</si>
  <si>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</si>
  <si>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</si>
  <si>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</si>
  <si>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</si>
  <si>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Sample Identifier</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</si>
  <si>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</si>
  <si>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</si>
  <si>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</si>
  <si>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</si>
  <si>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</si>
  <si>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</si>
  <si>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</si>
  <si>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</si>
  <si>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</si>
  <si>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</si>
  <si>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</si>
  <si>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</si>
  <si>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</si>
  <si>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</si>
  <si>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</si>
  <si>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</si>
  <si>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</si>
  <si>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</si>
  <si>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</si>
  <si>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</si>
  <si>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</si>
  <si>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</si>
  <si>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</si>
  <si>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</si>
  <si>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</si>
  <si>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</si>
  <si>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</si>
  <si>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</si>
  <si>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</si>
  <si>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</si>
  <si>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</si>
  <si>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</si>
  <si>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</si>
  <si>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</si>
  <si>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</si>
  <si>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</si>
  <si>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</si>
  <si>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</si>
  <si>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</si>
  <si>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</si>
  <si>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</si>
  <si>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</si>
  <si>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</si>
  <si>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</si>
  <si>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</si>
  <si>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</si>
  <si>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</si>
  <si>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</si>
  <si>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</si>
  <si>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</si>
  <si>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</si>
  <si>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</si>
  <si>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</si>
  <si>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</si>
  <si>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</si>
  <si>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</si>
  <si>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</si>
  <si>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</si>
  <si>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</si>
  <si>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</si>
  <si>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</si>
  <si>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</si>
  <si>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</si>
  <si>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</si>
  <si>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</si>
  <si>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</si>
  <si>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</si>
  <si>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</si>
  <si>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</si>
  <si>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</si>
  <si>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</si>
  <si>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</si>
  <si>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</si>
  <si>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</si>
  <si>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</si>
  <si>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</si>
  <si>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</si>
  <si>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</si>
  <si>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</si>
  <si>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</si>
  <si>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</si>
  <si>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</si>
  <si>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</si>
  <si>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</si>
  <si>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</si>
  <si>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</si>
  <si>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</si>
  <si>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</si>
  <si>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</si>
  <si>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</si>
  <si>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</si>
  <si>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</si>
  <si>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</si>
  <si>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</si>
  <si>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</si>
  <si>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</si>
  <si>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</si>
  <si>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</si>
  <si>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</si>
  <si>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</si>
  <si>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</si>
  <si>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</si>
  <si>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</si>
  <si>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</si>
  <si>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</si>
  <si>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</si>
  <si>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</si>
  <si>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</si>
  <si>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</si>
  <si>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</si>
  <si>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</si>
  <si>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</si>
  <si>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</si>
  <si>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</si>
  <si>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</si>
  <si>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</si>
  <si>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</si>
  <si>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</si>
  <si>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</si>
  <si>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</si>
  <si>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</si>
  <si>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</si>
  <si>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</si>
  <si>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</si>
  <si>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</si>
  <si>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</si>
  <si>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</si>
  <si>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</si>
  <si>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</si>
  <si>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</si>
  <si>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</si>
  <si>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</si>
  <si>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</si>
  <si>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</si>
  <si>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</si>
  <si>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</si>
  <si>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</si>
  <si>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</si>
  <si>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</si>
  <si>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</si>
  <si>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</si>
  <si>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</si>
  <si>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</si>
  <si>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</si>
  <si>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</si>
  <si>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</si>
  <si>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</si>
  <si>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</si>
  <si>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</si>
  <si>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</si>
  <si>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</si>
  <si>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</si>
  <si>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</si>
  <si>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</si>
  <si>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</si>
  <si>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</si>
  <si>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</si>
  <si>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</si>
  <si>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</si>
  <si>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</si>
  <si>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</si>
  <si>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</si>
  <si>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</si>
  <si>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</si>
  <si>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</si>
  <si>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</si>
  <si>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</si>
  <si>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</si>
  <si>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</si>
  <si>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</si>
  <si>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</si>
  <si>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</si>
  <si>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Project Summary</t>
  </si>
  <si>
    <t>Funding source</t>
  </si>
  <si>
    <t>Project Type</t>
  </si>
  <si>
    <t>Factor2</t>
  </si>
  <si>
    <t>Subject Identifier</t>
  </si>
  <si>
    <t>Subject ID (will be added)</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</si>
  <si>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</si>
  <si>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</si>
  <si>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</si>
  <si>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</si>
  <si>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</si>
  <si>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</si>
  <si>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</si>
  <si>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</si>
  <si>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Factor3</t>
  </si>
  <si>
    <t>Genotype</t>
  </si>
  <si>
    <t>Lanosterol(mg/ml)</t>
  </si>
  <si>
    <t>LabX_001</t>
  </si>
  <si>
    <t>Male</t>
  </si>
  <si>
    <t>Wt</t>
  </si>
  <si>
    <t>LabX_002</t>
  </si>
  <si>
    <t>LabX_003</t>
  </si>
  <si>
    <t>LabX_004</t>
  </si>
  <si>
    <t>LabX_005</t>
  </si>
  <si>
    <t>LabX_006</t>
  </si>
  <si>
    <t>LabX_007</t>
  </si>
  <si>
    <t>LXR-alpha KO</t>
  </si>
  <si>
    <t>LabX_008</t>
  </si>
  <si>
    <t>LabX_009</t>
  </si>
  <si>
    <t>LabX_010</t>
  </si>
  <si>
    <t>LabX_011</t>
  </si>
  <si>
    <t>LabX_012</t>
  </si>
  <si>
    <t>LabX_013</t>
  </si>
  <si>
    <t>Female</t>
  </si>
  <si>
    <t>LabX_014</t>
  </si>
  <si>
    <t>LabX_015</t>
  </si>
  <si>
    <t>LabX_016</t>
  </si>
  <si>
    <t>LabX_017</t>
  </si>
  <si>
    <t>LabX_018</t>
  </si>
  <si>
    <t>LabX_019</t>
  </si>
  <si>
    <t>LabX_020</t>
  </si>
  <si>
    <t>LabX_021</t>
  </si>
  <si>
    <t>LabX_022</t>
  </si>
  <si>
    <t>LabX_023</t>
  </si>
  <si>
    <t>LabX_024</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</si>
  <si>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</si>
  <si>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</si>
  <si>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</si>
  <si>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</si>
  <si>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</si>
  <si>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</si>
  <si>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</si>
  <si>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</si>
  <si>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</si>
  <si>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</si>
  <si>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</si>
  <si>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</si>
  <si>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</si>
  <si>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</si>
  <si>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</si>
  <si>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 Required fields</t>
  </si>
  <si>
    <t>Instrument Name/Manufacturer*</t>
  </si>
  <si>
    <t>Submitter's Methods File ID</t>
  </si>
  <si>
    <t>Number of Groups</t>
  </si>
  <si>
    <t>Total Number of subjects/patients/samples</t>
  </si>
  <si>
    <t>Use a separate column</t>
  </si>
  <si>
    <t>for each analysis type</t>
  </si>
  <si>
    <t>(e.g. + and - ion mode)</t>
  </si>
  <si>
    <t>NMR Experiment type*</t>
  </si>
  <si>
    <t>Spectrometer Frequency*</t>
  </si>
  <si>
    <t>NMR Solvent*</t>
  </si>
  <si>
    <t>Sample name</t>
  </si>
  <si>
    <t>Subject name (if any)</t>
  </si>
  <si>
    <t>Subject identifier (if any)</t>
  </si>
  <si>
    <t>Patient_S2089</t>
  </si>
  <si>
    <t>Patient_S2090</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</si>
  <si>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</si>
  <si>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</si>
  <si>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</si>
  <si>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</si>
  <si>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</si>
  <si>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</si>
  <si>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</si>
  <si>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</si>
  <si>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</si>
  <si>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</si>
  <si>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</si>
  <si>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</si>
  <si>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</si>
  <si>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</si>
  <si>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</si>
  <si>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</si>
  <si>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</si>
  <si>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</si>
  <si>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</si>
  <si>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</si>
  <si>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</si>
  <si>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</si>
  <si>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</si>
  <si>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</si>
  <si>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</si>
  <si>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</si>
  <si>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</si>
  <si>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</si>
  <si>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</si>
  <si>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</si>
  <si>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</si>
  <si>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</si>
  <si>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</si>
  <si>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</si>
  <si>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</si>
  <si>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</si>
  <si>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</si>
  <si>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</si>
  <si>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</si>
  <si>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</si>
  <si>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</si>
  <si>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</si>
  <si>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</si>
  <si>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</si>
  <si>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</si>
  <si>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</si>
  <si>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</si>
  <si>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</si>
  <si>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</si>
  <si>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</si>
  <si>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</si>
  <si>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</si>
  <si>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</si>
  <si>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</si>
  <si>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</si>
  <si>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</si>
  <si>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</si>
  <si>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</si>
  <si>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</si>
  <si>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</si>
  <si>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</si>
  <si>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</si>
  <si>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</si>
  <si>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</si>
  <si>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</si>
  <si>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</si>
  <si>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</si>
  <si>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</si>
  <si>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</si>
  <si>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</si>
  <si>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</si>
  <si>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</si>
  <si>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</si>
  <si>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</si>
  <si>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</si>
  <si>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</si>
  <si>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</si>
  <si>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</si>
  <si>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</si>
  <si>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</si>
  <si>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</si>
  <si>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</si>
  <si>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</si>
  <si>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</si>
  <si>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</si>
  <si>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</si>
  <si>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</si>
  <si>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</si>
  <si>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</si>
  <si>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</si>
  <si>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</si>
  <si>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</si>
  <si>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</si>
  <si>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</si>
  <si>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</si>
  <si>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</si>
  <si>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</si>
  <si>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</si>
  <si>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</si>
  <si>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</si>
  <si>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</si>
  <si>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</si>
  <si>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</si>
  <si>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</si>
  <si>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</si>
  <si>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</si>
  <si>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</si>
  <si>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</si>
  <si>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</si>
  <si>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</si>
  <si>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</si>
  <si>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</si>
  <si>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</si>
  <si>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</si>
  <si>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</si>
  <si>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</si>
  <si>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</si>
  <si>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</si>
  <si>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</si>
  <si>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</si>
  <si>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</si>
  <si>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</si>
  <si>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</si>
  <si>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</si>
  <si>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</si>
  <si>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</si>
  <si>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</si>
  <si>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</si>
  <si>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</si>
  <si>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</si>
  <si>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</si>
  <si>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</si>
  <si>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</si>
  <si>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</si>
  <si>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</si>
  <si>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</si>
  <si>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</si>
  <si>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</si>
  <si>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</si>
  <si>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</si>
  <si>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institute name</t>
  </si>
  <si>
    <t>Choose from dropdown list or type a new species name</t>
  </si>
  <si>
    <t>Choose from dropdown list or type a new instrument name</t>
  </si>
  <si>
    <t>Choose POSITIVE or NEGATIVE</t>
  </si>
  <si>
    <t>Choose from dropdown list or type a new value</t>
  </si>
  <si>
    <t>Baylor College of Medicine</t>
  </si>
  <si>
    <t>Houston, TX</t>
  </si>
  <si>
    <t>Beijing Institute of Radiation Medicine</t>
  </si>
  <si>
    <t>27 Taiping Road, Beijing, P.R.China</t>
  </si>
  <si>
    <t>Cornell University</t>
  </si>
  <si>
    <t>Ithaca, NY</t>
  </si>
  <si>
    <t>Emory University</t>
  </si>
  <si>
    <t>Whitehead Biomedical Research Building, Rm 225, 621 Michael Street, Atlanta, GA 30322</t>
  </si>
  <si>
    <t>Florida State University</t>
  </si>
  <si>
    <t>Tallahassee, FL</t>
  </si>
  <si>
    <t>Georgia State University</t>
  </si>
  <si>
    <t>14 Marietta Street, NW Atlanta, GA 30303-2813</t>
  </si>
  <si>
    <t>Henry Ford Health System</t>
  </si>
  <si>
    <t>Detroit, MI</t>
  </si>
  <si>
    <t>Johns Hopkins University</t>
  </si>
  <si>
    <t>733 N. Broadway St., Baltimore, MD 21205</t>
  </si>
  <si>
    <t>Montana State University</t>
  </si>
  <si>
    <t>103 CBB, Montana State University, Bozeman, MT 59717</t>
  </si>
  <si>
    <t>Northwestern University</t>
  </si>
  <si>
    <t>Evanston, IL</t>
  </si>
  <si>
    <t>Osaka City University</t>
  </si>
  <si>
    <t>1-4-3, asahimachi, Abeno-ku, Osaka 545-8585, Osaka Japan</t>
  </si>
  <si>
    <t>Second Genome</t>
  </si>
  <si>
    <t>South San Francisco, CA</t>
  </si>
  <si>
    <t>Stanford University</t>
  </si>
  <si>
    <t>Stanford, CA</t>
  </si>
  <si>
    <t>Tufts University</t>
  </si>
  <si>
    <t>Medford, MA</t>
  </si>
  <si>
    <t>Univeresiy of Miami</t>
  </si>
  <si>
    <t>1420 Nw, 9th Ave, Miami, FL -33136</t>
  </si>
  <si>
    <t>University Catholic of Louvain (UCL) Medical School</t>
  </si>
  <si>
    <t>Belgium</t>
  </si>
  <si>
    <t>University of British Columbia</t>
  </si>
  <si>
    <t>2185 East Mall, Vancouver, BC, Canada V6T 1Z4</t>
  </si>
  <si>
    <t>University of California, San Diego</t>
  </si>
  <si>
    <t>La Jolla, CA 92093</t>
  </si>
  <si>
    <t>University of California, San Francisco</t>
  </si>
  <si>
    <t>San Francisco, CA</t>
  </si>
  <si>
    <t>University of Illinois at Urbana-Champaign</t>
  </si>
  <si>
    <t>1201 W. Gregory Dr., Urbana, IL 61801</t>
  </si>
  <si>
    <t>Rm 516 Biopharm Complex, 789 S. Limestone St.,Univ. of Kentucky, Lexington, KY 40536</t>
  </si>
  <si>
    <t>University of Minnesota</t>
  </si>
  <si>
    <t>420 Delaware Street SE, Minneapolis, MN 55455</t>
  </si>
  <si>
    <t>University of Nebraska-Lincoln</t>
  </si>
  <si>
    <t>Department of Biochemistry, University of Nebraska-Lincoln, N241 Beadle Center 1901 Vine St.</t>
  </si>
  <si>
    <t>University of Texas Medical Branch</t>
  </si>
  <si>
    <t>Galveston, TX</t>
  </si>
  <si>
    <t>Uppsala University</t>
  </si>
  <si>
    <t>-</t>
  </si>
  <si>
    <t>USDA-ARS, Cornell University</t>
  </si>
  <si>
    <t>Ithaca, New York</t>
  </si>
  <si>
    <t>USEPA</t>
  </si>
  <si>
    <t>RTP NC 27711</t>
  </si>
  <si>
    <t>for each chromatography method</t>
  </si>
  <si>
    <t>(e.g. RP and HILIC)</t>
  </si>
  <si>
    <t>Metallomic Analysis of Plasma Samples and Identification of Markers of ESA-Response</t>
  </si>
  <si>
    <t>Metallomics</t>
  </si>
  <si>
    <t>Merchant</t>
  </si>
  <si>
    <t>Michael</t>
  </si>
  <si>
    <t>School of Medicine, Division of Nephrology &amp; Hypertension</t>
  </si>
  <si>
    <t>michael.merchant@louisville.edu</t>
  </si>
  <si>
    <t>502/852-0245</t>
  </si>
  <si>
    <t>Metallomic Analysis of Plasma Samples</t>
  </si>
  <si>
    <t>Sumner</t>
  </si>
  <si>
    <t>Susan</t>
  </si>
  <si>
    <t>3040 E. Cornwallis Road, Research Triangle Park, NC 27709, USA</t>
  </si>
  <si>
    <t>110</t>
  </si>
  <si>
    <t>EDTA-Plasma from 110 hemodialysis patients participating in an NIDDK funded study were analyzed by ICP-MS for the concentration of As, Cd, Co, Cr, Cu, Mn, Mo, Ni, Pb, Sb, Se, Sn, V, and Zn. Associations were determined between trace metals and gender, race, hemodialysis status, hemoglobin at the time of draw (Hgb), total ESA dose for the month the sample was collected (EPO), and erythropoietin resistance index determined over the 6 months of treatment leading up to sample collection (ERI)</t>
  </si>
  <si>
    <t>Race</t>
  </si>
  <si>
    <t>EPO</t>
  </si>
  <si>
    <t>ERI</t>
  </si>
  <si>
    <t>Factor4</t>
  </si>
  <si>
    <t>Human</t>
  </si>
  <si>
    <t>Both</t>
  </si>
  <si>
    <t>Blood</t>
  </si>
  <si>
    <t>8°C</t>
  </si>
  <si>
    <t>Sc, In, Pr</t>
  </si>
  <si>
    <t>RTI</t>
  </si>
  <si>
    <t>James Harrington</t>
  </si>
  <si>
    <t>Thermo Element 2 ICP-MS</t>
  </si>
  <si>
    <t>Element ICP-MS, Version 3.1.2.242</t>
  </si>
  <si>
    <t>Sector Field</t>
  </si>
  <si>
    <t>Merchant_011916.met</t>
  </si>
  <si>
    <t>1/6/16, 1/11/16, 1/13/16, and 1/19/16</t>
  </si>
  <si>
    <t>ICP</t>
  </si>
  <si>
    <t>validation/discovery trial</t>
  </si>
  <si>
    <t>None</t>
  </si>
  <si>
    <t>A volume of 150 µL of each EDTA-plasma sample was dispensed into an acid-washed plastic digestion tube. To each digestion vessel, 300 µL of concentrated HNO3, 150 µL of concentrated HCl, and 100 µL of H2O2 solution was added. Samples were loosely capped and placed in the graphite digestion block and heated at a temperature of 90 °C for 2 hours. At the end of digestion, all samples were removed from the heating block and allowed to cool to room temperature. In the clean hood, samples were spiked with a multielement internal standard to provide a final concentration of 1.0 ng/mL Sc, In, and Pr, and diluted to the final volume with deionized (DI) H2O.</t>
  </si>
  <si>
    <t>Erythropoietin (EPO) is a cytokine used to treat the anemia of chronic renal disease in greater than 90% of all in-center hemodialysis patients at a cost of approximately 2 billion dollars per year (2010). Despite protocols for anemia management in the end stage kidney disease (ESKD) population, a large proportion of patients do not predictably respond to typical doses of EPO. Several recent randomized controlled trials looking to increase hemoglobin in patients with the anemia of renal disease have uncovered many questions about the treatment of anemia with erythropoietic stimulating agents (ESA) not previously addressed in new drug applications or in subsequent research. We sought to test the hypothesis that serum trace metal concentrations correlate with markers of anemia and response to ESA treatment. 
EDTA-Plasma from 110 hemodialysis patients participating in an NIDDK funded study (R01-01DK091584) were analyzed by ICP-MS for the concentration of As, Cd, Co, Cr, Cu, Mn, Mo, Ni, Pb, Sb, Se, Sn, V, and Zn. Associations were determined between trace metals and gender, race, hemodialysis status, hemoglobin at the time of draw (Hgb), total ESA dose for the month the sample was collected (EPO), and erythropoietin resistance index determined over the 6 months of treatment leading up to sample collection (ERI)</t>
  </si>
  <si>
    <t>Factor5</t>
  </si>
  <si>
    <t>sample_id</t>
  </si>
  <si>
    <t>Hb</t>
  </si>
  <si>
    <t>M1</t>
  </si>
  <si>
    <t>F</t>
  </si>
  <si>
    <t>Caucasian</t>
  </si>
  <si>
    <t>M10</t>
  </si>
  <si>
    <t>M</t>
  </si>
  <si>
    <t>Other</t>
  </si>
  <si>
    <t>M100</t>
  </si>
  <si>
    <t>African American</t>
  </si>
  <si>
    <t>M101</t>
  </si>
  <si>
    <t>M102</t>
  </si>
  <si>
    <t>M103</t>
  </si>
  <si>
    <t>M104</t>
  </si>
  <si>
    <t>M105</t>
  </si>
  <si>
    <t>M106</t>
  </si>
  <si>
    <t>M107</t>
  </si>
  <si>
    <t>M109</t>
  </si>
  <si>
    <t>M11</t>
  </si>
  <si>
    <t>M110</t>
  </si>
  <si>
    <t>M111</t>
  </si>
  <si>
    <t>M112</t>
  </si>
  <si>
    <t>M113</t>
  </si>
  <si>
    <t>M114</t>
  </si>
  <si>
    <t>M115</t>
  </si>
  <si>
    <t>M12</t>
  </si>
  <si>
    <t>M13</t>
  </si>
  <si>
    <t>M14</t>
  </si>
  <si>
    <t>M15</t>
  </si>
  <si>
    <t>M16</t>
  </si>
  <si>
    <t>M17</t>
  </si>
  <si>
    <t>M18</t>
  </si>
  <si>
    <t>M19</t>
  </si>
  <si>
    <t>M2</t>
  </si>
  <si>
    <t>M21</t>
  </si>
  <si>
    <t>M22</t>
  </si>
  <si>
    <t>M23</t>
  </si>
  <si>
    <t>M24</t>
  </si>
  <si>
    <t>M25</t>
  </si>
  <si>
    <t>M26</t>
  </si>
  <si>
    <t>M27</t>
  </si>
  <si>
    <t>M28</t>
  </si>
  <si>
    <t>M29</t>
  </si>
  <si>
    <t>M3</t>
  </si>
  <si>
    <t>M30</t>
  </si>
  <si>
    <t>M31</t>
  </si>
  <si>
    <t>M32</t>
  </si>
  <si>
    <t>M33</t>
  </si>
  <si>
    <t>M34</t>
  </si>
  <si>
    <t>M35</t>
  </si>
  <si>
    <t>M36</t>
  </si>
  <si>
    <t>M37</t>
  </si>
  <si>
    <t>M38</t>
  </si>
  <si>
    <t>M39</t>
  </si>
  <si>
    <t>M4</t>
  </si>
  <si>
    <t>M40</t>
  </si>
  <si>
    <t>M41</t>
  </si>
  <si>
    <t>M42</t>
  </si>
  <si>
    <t>M43</t>
  </si>
  <si>
    <t>M44</t>
  </si>
  <si>
    <t>M45</t>
  </si>
  <si>
    <t>M46</t>
  </si>
  <si>
    <t>M47</t>
  </si>
  <si>
    <t>M48</t>
  </si>
  <si>
    <t>M49</t>
  </si>
  <si>
    <t>M5</t>
  </si>
  <si>
    <t>M50</t>
  </si>
  <si>
    <t>M51</t>
  </si>
  <si>
    <t>M52</t>
  </si>
  <si>
    <t>M53</t>
  </si>
  <si>
    <t>M54</t>
  </si>
  <si>
    <t>M55</t>
  </si>
  <si>
    <t>M56</t>
  </si>
  <si>
    <t>M57</t>
  </si>
  <si>
    <t>M58</t>
  </si>
  <si>
    <t>M6</t>
  </si>
  <si>
    <t>M61</t>
  </si>
  <si>
    <t>M62</t>
  </si>
  <si>
    <t>M63</t>
  </si>
  <si>
    <t>M64</t>
  </si>
  <si>
    <t>M65</t>
  </si>
  <si>
    <t>M66</t>
  </si>
  <si>
    <t>M67</t>
  </si>
  <si>
    <t>M68</t>
  </si>
  <si>
    <t>M69</t>
  </si>
  <si>
    <t>M7</t>
  </si>
  <si>
    <t>M70</t>
  </si>
  <si>
    <t>M71</t>
  </si>
  <si>
    <t>M72</t>
  </si>
  <si>
    <t>M73</t>
  </si>
  <si>
    <t>M74</t>
  </si>
  <si>
    <t>M75</t>
  </si>
  <si>
    <t>M76</t>
  </si>
  <si>
    <t>M77</t>
  </si>
  <si>
    <t>M78</t>
  </si>
  <si>
    <t>M79</t>
  </si>
  <si>
    <t>M8</t>
  </si>
  <si>
    <t>M80</t>
  </si>
  <si>
    <t>M81</t>
  </si>
  <si>
    <t>M82</t>
  </si>
  <si>
    <t>M83</t>
  </si>
  <si>
    <t>M84</t>
  </si>
  <si>
    <t>M85</t>
  </si>
  <si>
    <t>M86</t>
  </si>
  <si>
    <t>M87</t>
  </si>
  <si>
    <t/>
  </si>
  <si>
    <t>M88</t>
  </si>
  <si>
    <t>M89</t>
  </si>
  <si>
    <t>M9</t>
  </si>
  <si>
    <t>M90</t>
  </si>
  <si>
    <t>M91</t>
  </si>
  <si>
    <t>M92</t>
  </si>
  <si>
    <t>M93</t>
  </si>
  <si>
    <t>M94</t>
  </si>
  <si>
    <t>M95</t>
  </si>
  <si>
    <t>M96</t>
  </si>
  <si>
    <t>M97</t>
  </si>
  <si>
    <t>M98</t>
  </si>
  <si>
    <t xml:space="preserve">All subjects will receive hemodialysis in-center on a 3 times per week dialysis schedule. Subjects are eligible to participate if 1) subjects that have received EPO will have received it for 6 or more months, 2) between the ages of 18 and 80 years, 3) have an adequacy of dialysis (Kt/V) that is ≥ 1.2, 4) have adequate iron stores as measured by ferritin and transferrin saturation. </t>
  </si>
  <si>
    <t>Plasma Power</t>
  </si>
  <si>
    <t>Extraction</t>
  </si>
  <si>
    <t>Sample Gas</t>
  </si>
  <si>
    <t>Cool Gas</t>
  </si>
  <si>
    <t>Aux Gas</t>
  </si>
  <si>
    <t>NIH Grants 1R01DK091584, U24DK097193, and K01GM109320</t>
  </si>
  <si>
    <t>Discovery-Sciences-Technology</t>
  </si>
  <si>
    <t>susan_sumner@unc.edu</t>
  </si>
  <si>
    <t>704-250-5000</t>
  </si>
  <si>
    <t>Months on dialysis</t>
  </si>
  <si>
    <t>Raw Data Folder and Date of Analysis</t>
  </si>
  <si>
    <t>Merchant_010616B</t>
  </si>
  <si>
    <t>Merchant_011916</t>
  </si>
  <si>
    <t>M20</t>
  </si>
  <si>
    <t>Pool</t>
  </si>
  <si>
    <t>Merchant_011116C</t>
  </si>
  <si>
    <t>Merchant_011316</t>
  </si>
  <si>
    <t>M99</t>
  </si>
  <si>
    <t>Acid Digestion</t>
  </si>
  <si>
    <t>90°C</t>
  </si>
  <si>
    <t>7000 (medium resolution) and 10000 (high resolution)</t>
  </si>
  <si>
    <t>.dat</t>
  </si>
  <si>
    <t>27-209</t>
  </si>
  <si>
    <t xml:space="preserve">Subjects that passed the screening were asked to donate 20 mL of blood for analysis following an informed consent process. The blood was processed to plasma and serum and stored as 0.5mL aliquots at -70 degrees until analyzed. </t>
  </si>
  <si>
    <t>550 South Jackson Street, 3rd Floor, Louisville, Kentucky 40202</t>
  </si>
  <si>
    <t>NIH Eastern Regional Comprehensive Metabolomics Resource Core at UNC Chapel Hill (ERCMRC)</t>
  </si>
  <si>
    <t>EDTA</t>
  </si>
  <si>
    <t>Plasma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</si>
</sst>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0"/>
      <name val="Arial"/>
    </font>
    <font>
      <sz val="10"/>
      <name val="Arial"/>
      <family val="2"/>
    </font>
    <font>
      <b/>
      <sz val="10"/>
      <color indexed="10"/>
      <name val="Arial"/>
      <family val="2"/>
    </font>
    <font>
      <sz val="10"/>
      <color indexed="8"/>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sz val="11"/>
      <name val="Calibri"/>
      <family val="2"/>
    </font>
    <font>
      <sz val="11"/>
      <color rgb="FFFF0000"/>
      <name val="Calibri"/>
      <family val="2"/>
      <scheme val="minor"/>
    </font>
    <font>
      <sz val="11"/>
      <color rgb="FF666666"/>
      <name val="Arial"/>
      <family val="2"/>
    </font>
    <font>
      <sz val="11"/>
      <color theme="1"/>
      <name val="Calibri"/>
      <family val="2"/>
    </font>
    <font>
      <sz val="12"/>
      <name val="Calibri"/>
      <family val="2"/>
    </font>
    <font>
      <sz val="12"/>
      <color theme="1"/>
      <name val="Calibri"/>
      <family val="2"/>
      <scheme val="minor"/>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4">
    <border>
      <left/>
      <right/>
      <top/>
      <bottom/>
      <diagonal/>
    </border>
    <border>
      <left/>
      <right/>
      <top/>
      <bottom style="thin">
        <color indexed="64"/>
      </bottom>
      <diagonal/>
    </border>
    <border>
      <left/>
      <right/>
      <top/>
      <bottom style="medium">
        <color indexed="64"/>
      </bottom>
      <diagonal/>
    </border>
    <border>
      <left/>
      <right/>
      <top style="medium">
        <color indexed="64"/>
      </top>
      <bottom style="medium">
        <color indexed="64"/>
      </bottom>
      <diagonal/>
    </border>
  </borders>
  <cellStyleXfs count="3">
    <xf numFmtId="0" fontId="0" fillId="0" borderId="0"/>
    <xf numFmtId="0" fontId="1" fillId="0" borderId="0"/>
    <xf numFmtId="0" fontId="16" fillId="0" borderId="0"/>
  </cellStyleXfs>
  <cellXfs count="134">
    <xf numFmtId="0" fontId="0" fillId="0" borderId="0" xfId="0"/>
    <xf numFmtId="0" fontId="0" fillId="0" borderId="0" xfId="0"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Protection="1">
      <protection locked="0"/>
    </xf>
    <xf numFmtId="0" fontId="10" fillId="0" borderId="0" xfId="0" applyFont="1" applyBorder="1" applyProtection="1">
      <protection locked="0"/>
    </xf>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49" fontId="7"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14" fontId="0" fillId="0" borderId="0" xfId="0" applyNumberFormat="1" applyBorder="1" applyAlignment="1" applyProtection="1">
      <alignment horizontal="left" vertical="top" wrapText="1"/>
      <protection locked="0"/>
    </xf>
    <xf numFmtId="0" fontId="2" fillId="0" borderId="0" xfId="0" applyFont="1" applyFill="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0" fontId="4" fillId="0" borderId="0" xfId="0" applyFont="1" applyBorder="1" applyAlignment="1" applyProtection="1">
      <alignment horizontal="left" vertical="top" wrapText="1"/>
      <protection locked="0"/>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2" xfId="0" applyBorder="1" applyAlignment="1" applyProtection="1">
      <alignment horizontal="left" vertical="top" wrapText="1"/>
      <protection locked="0"/>
    </xf>
    <xf numFmtId="0" fontId="1" fillId="0" borderId="2" xfId="0" applyFont="1" applyBorder="1" applyAlignment="1" applyProtection="1">
      <alignment horizontal="left" vertical="top" wrapText="1"/>
      <protection locked="0"/>
    </xf>
    <xf numFmtId="0" fontId="1" fillId="0" borderId="0" xfId="0" applyFont="1" applyFill="1" applyBorder="1" applyAlignment="1">
      <alignment horizontal="center"/>
    </xf>
    <xf numFmtId="0" fontId="10" fillId="0" borderId="0" xfId="0" applyFont="1" applyFill="1" applyBorder="1"/>
    <xf numFmtId="0" fontId="6" fillId="5" borderId="0" xfId="0" applyFont="1" applyFill="1" applyProtection="1">
      <protection locked="0"/>
    </xf>
    <xf numFmtId="0" fontId="6" fillId="5" borderId="1" xfId="0" applyFont="1" applyFill="1" applyBorder="1" applyProtection="1">
      <protection locked="0"/>
    </xf>
    <xf numFmtId="0" fontId="0" fillId="0" borderId="0" xfId="0" applyAlignment="1" applyProtection="1">
      <alignment horizontal="center"/>
      <protection locked="0"/>
    </xf>
    <xf numFmtId="49" fontId="1" fillId="0" borderId="0" xfId="0" applyNumberFormat="1" applyFont="1" applyBorder="1" applyAlignment="1" applyProtection="1">
      <alignment horizontal="left"/>
      <protection locked="0"/>
    </xf>
    <xf numFmtId="49" fontId="10" fillId="0" borderId="0" xfId="0" applyNumberFormat="1" applyFont="1" applyBorder="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7" fillId="0" borderId="0" xfId="0" applyFont="1"/>
    <xf numFmtId="49" fontId="1" fillId="13" borderId="0" xfId="0" applyNumberFormat="1" applyFont="1" applyFill="1" applyBorder="1" applyAlignment="1" applyProtection="1">
      <alignment horizontal="left" vertical="top" wrapText="1"/>
      <protection locked="0"/>
    </xf>
    <xf numFmtId="0" fontId="0" fillId="13" borderId="0" xfId="0" applyFill="1" applyAlignment="1" applyProtection="1">
      <alignment horizontal="left" vertical="top" wrapText="1"/>
      <protection locked="0"/>
    </xf>
    <xf numFmtId="0" fontId="1" fillId="13" borderId="0" xfId="0" applyFont="1" applyFill="1" applyAlignment="1" applyProtection="1">
      <alignment horizontal="left" vertical="top" wrapText="1"/>
      <protection locked="0"/>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0" fontId="12" fillId="0" borderId="0" xfId="0" applyFont="1"/>
    <xf numFmtId="0" fontId="12" fillId="0" borderId="0" xfId="0" applyFont="1" applyFill="1"/>
    <xf numFmtId="0" fontId="4" fillId="6" borderId="0" xfId="0" applyFont="1" applyFill="1" applyAlignment="1" applyProtection="1">
      <alignment vertical="top"/>
      <protection locked="0"/>
    </xf>
    <xf numFmtId="0" fontId="4" fillId="6" borderId="0" xfId="0" applyFont="1" applyFill="1" applyAlignment="1" applyProtection="1">
      <alignment horizontal="left" vertical="top"/>
      <protection locked="0"/>
    </xf>
    <xf numFmtId="0" fontId="4" fillId="6" borderId="0" xfId="0" applyFont="1" applyFill="1" applyAlignment="1" applyProtection="1">
      <alignment horizontal="center" vertical="top"/>
      <protection locked="0"/>
    </xf>
    <xf numFmtId="0" fontId="11" fillId="0" borderId="0" xfId="0" applyFont="1" applyAlignment="1" applyProtection="1">
      <alignment wrapText="1"/>
      <protection locked="0"/>
    </xf>
    <xf numFmtId="0" fontId="1" fillId="0" borderId="0" xfId="0" applyFont="1" applyProtection="1">
      <protection locked="0"/>
    </xf>
    <xf numFmtId="0" fontId="2" fillId="0" borderId="0" xfId="0" applyFont="1" applyFill="1" applyBorder="1" applyAlignment="1" applyProtection="1">
      <alignment horizontal="left" vertical="top" wrapText="1"/>
    </xf>
    <xf numFmtId="0" fontId="6" fillId="10" borderId="2" xfId="0" applyFont="1" applyFill="1" applyBorder="1" applyAlignment="1" applyProtection="1">
      <alignment horizontal="left" vertical="top" wrapText="1"/>
    </xf>
    <xf numFmtId="0" fontId="4" fillId="12" borderId="0" xfId="0" applyFont="1" applyFill="1" applyBorder="1" applyAlignment="1" applyProtection="1">
      <alignment horizontal="left" vertical="top" wrapText="1"/>
    </xf>
    <xf numFmtId="0" fontId="0" fillId="0" borderId="0" xfId="0" applyBorder="1" applyAlignment="1" applyProtection="1">
      <alignment horizontal="left" vertical="top" wrapText="1"/>
    </xf>
    <xf numFmtId="0" fontId="0" fillId="0" borderId="0" xfId="0" applyFill="1" applyBorder="1" applyAlignment="1" applyProtection="1">
      <alignment horizontal="left" vertical="top" wrapText="1"/>
    </xf>
    <xf numFmtId="0" fontId="4" fillId="10" borderId="0" xfId="0" applyFont="1" applyFill="1" applyBorder="1" applyAlignment="1" applyProtection="1">
      <alignment horizontal="left" vertical="top" wrapText="1"/>
    </xf>
    <xf numFmtId="0" fontId="5" fillId="10" borderId="0" xfId="0" applyFont="1" applyFill="1" applyBorder="1" applyAlignment="1" applyProtection="1">
      <alignment horizontal="left" vertical="top" wrapText="1"/>
    </xf>
    <xf numFmtId="0" fontId="8" fillId="4" borderId="0" xfId="0" applyFont="1" applyFill="1" applyBorder="1" applyAlignment="1" applyProtection="1">
      <alignment horizontal="left" vertical="top" wrapText="1"/>
    </xf>
    <xf numFmtId="0" fontId="6" fillId="3" borderId="2" xfId="0" applyFont="1" applyFill="1" applyBorder="1" applyAlignment="1" applyProtection="1">
      <alignment horizontal="left" vertical="top" wrapText="1"/>
    </xf>
    <xf numFmtId="0" fontId="4" fillId="0" borderId="0" xfId="0" applyFont="1" applyBorder="1" applyAlignment="1" applyProtection="1">
      <alignment horizontal="left" vertical="top" wrapText="1"/>
    </xf>
    <xf numFmtId="0" fontId="5" fillId="3" borderId="0" xfId="0" applyFont="1" applyFill="1" applyBorder="1" applyAlignment="1" applyProtection="1">
      <alignment horizontal="left" vertical="top" wrapText="1"/>
    </xf>
    <xf numFmtId="0" fontId="4" fillId="3" borderId="0" xfId="0" applyFont="1" applyFill="1" applyBorder="1" applyAlignment="1" applyProtection="1">
      <alignment horizontal="left" vertical="top" wrapText="1"/>
    </xf>
    <xf numFmtId="0" fontId="2" fillId="0" borderId="0" xfId="0" applyFont="1" applyFill="1" applyBorder="1" applyAlignment="1" applyProtection="1">
      <alignment horizontal="left" vertical="top"/>
    </xf>
    <xf numFmtId="0" fontId="0" fillId="0" borderId="0" xfId="0" applyFill="1" applyBorder="1" applyAlignment="1" applyProtection="1">
      <alignment horizontal="left" vertical="top"/>
    </xf>
    <xf numFmtId="0" fontId="0" fillId="0" borderId="0" xfId="0" applyBorder="1" applyAlignment="1" applyProtection="1">
      <alignment horizontal="left" vertical="top"/>
    </xf>
    <xf numFmtId="0" fontId="4" fillId="12" borderId="0" xfId="0" applyFont="1" applyFill="1" applyAlignment="1" applyProtection="1">
      <alignment horizontal="left" vertical="top" wrapText="1"/>
    </xf>
    <xf numFmtId="0" fontId="1" fillId="0" borderId="0" xfId="0" applyFont="1" applyBorder="1" applyAlignment="1" applyProtection="1">
      <alignment horizontal="left" vertical="top" wrapText="1"/>
    </xf>
    <xf numFmtId="0" fontId="4" fillId="11" borderId="0" xfId="0" applyFont="1" applyFill="1" applyAlignment="1" applyProtection="1">
      <alignment horizontal="left" vertical="top" wrapText="1"/>
    </xf>
    <xf numFmtId="0" fontId="6" fillId="7" borderId="2" xfId="0" applyFont="1" applyFill="1" applyBorder="1" applyAlignment="1" applyProtection="1">
      <alignment horizontal="left" vertical="top" wrapText="1"/>
    </xf>
    <xf numFmtId="0" fontId="9" fillId="7" borderId="0" xfId="0" applyFont="1" applyFill="1" applyAlignment="1" applyProtection="1">
      <alignment horizontal="left" vertical="top" wrapText="1"/>
    </xf>
    <xf numFmtId="0" fontId="9" fillId="11" borderId="0" xfId="0" applyFont="1" applyFill="1" applyAlignment="1" applyProtection="1">
      <alignment horizontal="left" vertical="top" wrapText="1"/>
    </xf>
    <xf numFmtId="0" fontId="6" fillId="8" borderId="2" xfId="0" applyFont="1" applyFill="1" applyBorder="1" applyAlignment="1" applyProtection="1">
      <alignment horizontal="left" vertical="top" wrapText="1"/>
    </xf>
    <xf numFmtId="0" fontId="5" fillId="8" borderId="0" xfId="0" applyFont="1" applyFill="1" applyAlignment="1" applyProtection="1">
      <alignment horizontal="left" vertical="top" wrapText="1"/>
    </xf>
    <xf numFmtId="0" fontId="5" fillId="11" borderId="0" xfId="0" applyFont="1" applyFill="1" applyAlignment="1" applyProtection="1">
      <alignment horizontal="left" vertical="top" wrapText="1"/>
    </xf>
    <xf numFmtId="0" fontId="9" fillId="8" borderId="0" xfId="0" applyFont="1" applyFill="1" applyAlignment="1" applyProtection="1">
      <alignment horizontal="left" vertical="top" wrapText="1"/>
    </xf>
    <xf numFmtId="0" fontId="1" fillId="0" borderId="0" xfId="0" applyFont="1" applyAlignment="1" applyProtection="1">
      <alignment horizontal="left" vertical="top" wrapText="1"/>
    </xf>
    <xf numFmtId="0" fontId="0" fillId="0" borderId="0" xfId="0" applyAlignment="1" applyProtection="1">
      <alignment horizontal="left" vertical="top" wrapText="1"/>
    </xf>
    <xf numFmtId="0" fontId="6" fillId="6" borderId="2" xfId="0" applyFont="1" applyFill="1" applyBorder="1" applyAlignment="1" applyProtection="1">
      <alignment horizontal="left" vertical="top" wrapText="1"/>
    </xf>
    <xf numFmtId="0" fontId="5" fillId="6" borderId="0" xfId="0" applyFont="1" applyFill="1" applyAlignment="1" applyProtection="1">
      <alignment horizontal="left" vertical="top" wrapText="1"/>
    </xf>
    <xf numFmtId="0" fontId="4" fillId="6" borderId="0" xfId="0" applyFont="1" applyFill="1" applyAlignment="1" applyProtection="1">
      <alignment horizontal="left" vertical="top" wrapText="1"/>
    </xf>
    <xf numFmtId="0" fontId="0" fillId="0" borderId="0" xfId="0" applyProtection="1"/>
    <xf numFmtId="0" fontId="7" fillId="9" borderId="2" xfId="0" applyFont="1" applyFill="1" applyBorder="1" applyAlignment="1" applyProtection="1">
      <alignment horizontal="left" vertical="top" wrapText="1"/>
    </xf>
    <xf numFmtId="0" fontId="4" fillId="9" borderId="0" xfId="0" applyFont="1" applyFill="1" applyAlignment="1" applyProtection="1">
      <alignment horizontal="left" vertical="top" wrapText="1"/>
    </xf>
    <xf numFmtId="0" fontId="7" fillId="0" borderId="0" xfId="0" applyFont="1" applyAlignment="1" applyProtection="1">
      <alignment horizontal="left" vertical="top" wrapText="1"/>
    </xf>
    <xf numFmtId="0" fontId="5" fillId="9" borderId="0" xfId="0" applyFont="1" applyFill="1" applyAlignment="1" applyProtection="1">
      <alignment horizontal="left" vertical="top" wrapText="1"/>
    </xf>
    <xf numFmtId="0" fontId="7" fillId="9" borderId="0" xfId="0" applyFont="1" applyFill="1" applyAlignment="1" applyProtection="1">
      <alignment horizontal="left" vertical="top" wrapText="1"/>
    </xf>
    <xf numFmtId="0" fontId="13" fillId="0" borderId="0" xfId="0" applyFont="1"/>
    <xf numFmtId="49" fontId="11" fillId="0" borderId="0" xfId="0" applyNumberFormat="1" applyFont="1" applyBorder="1" applyAlignment="1" applyProtection="1">
      <alignment horizontal="left" vertical="top" wrapText="1"/>
      <protection locked="0"/>
    </xf>
    <xf numFmtId="14" fontId="1" fillId="0" borderId="0" xfId="0" applyNumberFormat="1" applyFont="1" applyAlignment="1" applyProtection="1">
      <alignment horizontal="left" vertical="top" wrapText="1"/>
      <protection locked="0"/>
    </xf>
    <xf numFmtId="0" fontId="14" fillId="0" borderId="0" xfId="0" applyFont="1" applyFill="1" applyBorder="1" applyAlignment="1" applyProtection="1">
      <alignment horizontal="center"/>
      <protection locked="0"/>
    </xf>
    <xf numFmtId="0" fontId="0" fillId="0" borderId="0" xfId="0" applyFill="1" applyBorder="1" applyProtection="1">
      <protection locked="0"/>
    </xf>
    <xf numFmtId="0" fontId="6" fillId="2" borderId="0" xfId="0" applyFont="1" applyFill="1" applyAlignment="1" applyProtection="1">
      <alignment horizontal="left" vertical="top"/>
    </xf>
    <xf numFmtId="49" fontId="7" fillId="0" borderId="3" xfId="0" applyNumberFormat="1" applyFont="1" applyBorder="1" applyAlignment="1" applyProtection="1">
      <alignment horizontal="left" vertical="top"/>
      <protection locked="0"/>
    </xf>
    <xf numFmtId="0" fontId="0" fillId="0" borderId="0" xfId="0" applyAlignment="1"/>
    <xf numFmtId="0" fontId="4" fillId="12" borderId="0" xfId="0" applyFont="1" applyFill="1" applyAlignment="1" applyProtection="1">
      <alignment horizontal="left" vertical="top"/>
    </xf>
    <xf numFmtId="0" fontId="4" fillId="0" borderId="0" xfId="0" applyFont="1" applyBorder="1" applyAlignment="1" applyProtection="1">
      <alignment horizontal="left" vertical="top"/>
    </xf>
    <xf numFmtId="49" fontId="1" fillId="0" borderId="0" xfId="0" applyNumberFormat="1" applyFont="1" applyBorder="1" applyAlignment="1" applyProtection="1">
      <alignment horizontal="left" vertical="top"/>
      <protection locked="0"/>
    </xf>
    <xf numFmtId="0" fontId="1" fillId="0" borderId="0" xfId="0" applyFont="1" applyFill="1" applyBorder="1" applyAlignment="1" applyProtection="1">
      <alignment horizontal="left" vertical="top"/>
      <protection locked="0"/>
    </xf>
    <xf numFmtId="49" fontId="1" fillId="13" borderId="0" xfId="0" applyNumberFormat="1" applyFont="1" applyFill="1" applyBorder="1" applyAlignment="1" applyProtection="1">
      <alignment horizontal="left" vertical="top"/>
      <protection locked="0"/>
    </xf>
    <xf numFmtId="0" fontId="1" fillId="0" borderId="0" xfId="0" applyFont="1" applyBorder="1" applyAlignment="1" applyProtection="1">
      <alignment horizontal="right" vertical="top"/>
      <protection locked="0"/>
    </xf>
    <xf numFmtId="0" fontId="1" fillId="0" borderId="0" xfId="0" applyFont="1" applyBorder="1" applyAlignment="1" applyProtection="1">
      <alignment horizontal="left" vertical="top"/>
    </xf>
    <xf numFmtId="0" fontId="5" fillId="2" borderId="0" xfId="0" applyFont="1" applyFill="1" applyAlignment="1" applyProtection="1">
      <alignment horizontal="left" vertical="top"/>
    </xf>
    <xf numFmtId="0" fontId="1" fillId="0" borderId="0" xfId="0" applyNumberFormat="1" applyFont="1" applyBorder="1" applyAlignment="1" applyProtection="1">
      <alignment horizontal="left" vertical="top"/>
      <protection locked="0"/>
    </xf>
    <xf numFmtId="0" fontId="4" fillId="2" borderId="0" xfId="0" applyFont="1" applyFill="1" applyAlignment="1" applyProtection="1">
      <alignment horizontal="left" vertical="top"/>
    </xf>
    <xf numFmtId="0" fontId="4" fillId="11" borderId="0" xfId="0" applyFont="1" applyFill="1" applyAlignment="1" applyProtection="1">
      <alignment horizontal="left" vertical="top"/>
    </xf>
    <xf numFmtId="0" fontId="6" fillId="5" borderId="2" xfId="0" applyFont="1" applyFill="1" applyBorder="1" applyAlignment="1" applyProtection="1">
      <alignment horizontal="left" vertical="top"/>
    </xf>
    <xf numFmtId="49" fontId="7" fillId="0" borderId="2" xfId="0" applyNumberFormat="1" applyFont="1" applyBorder="1" applyAlignment="1" applyProtection="1">
      <alignment horizontal="left" vertical="top"/>
      <protection locked="0"/>
    </xf>
    <xf numFmtId="0" fontId="9" fillId="5" borderId="0" xfId="0" applyFont="1" applyFill="1" applyAlignment="1" applyProtection="1">
      <alignment horizontal="left" vertical="top"/>
    </xf>
    <xf numFmtId="0" fontId="4" fillId="5" borderId="0" xfId="0" applyFont="1" applyFill="1" applyAlignment="1" applyProtection="1">
      <alignment horizontal="left" vertical="top"/>
    </xf>
    <xf numFmtId="0" fontId="9" fillId="5" borderId="0" xfId="0" applyFont="1" applyFill="1" applyBorder="1" applyAlignment="1" applyProtection="1">
      <alignment horizontal="left" vertical="top"/>
    </xf>
    <xf numFmtId="0" fontId="15" fillId="0" borderId="0" xfId="0" applyFont="1" applyAlignment="1" applyProtection="1">
      <alignment wrapText="1"/>
      <protection locked="0"/>
    </xf>
    <xf numFmtId="0" fontId="11" fillId="0" borderId="0" xfId="0" applyFont="1" applyAlignment="1" applyProtection="1">
      <alignment horizontal="left" vertical="center" wrapText="1"/>
      <protection locked="0"/>
    </xf>
    <xf numFmtId="0" fontId="0" fillId="0" borderId="0" xfId="0" applyAlignment="1">
      <alignment wrapText="1"/>
    </xf>
    <xf numFmtId="0" fontId="0" fillId="0" borderId="0" xfId="0" applyAlignment="1" applyProtection="1">
      <alignment horizontal="left" vertical="top"/>
    </xf>
    <xf numFmtId="0" fontId="7" fillId="9" borderId="2" xfId="0" applyFont="1" applyFill="1" applyBorder="1" applyAlignment="1" applyProtection="1">
      <alignment horizontal="left" vertical="top"/>
    </xf>
    <xf numFmtId="0" fontId="4" fillId="9" borderId="0" xfId="0" applyFont="1" applyFill="1" applyAlignment="1" applyProtection="1">
      <alignment horizontal="left" vertical="top"/>
    </xf>
    <xf numFmtId="0" fontId="7" fillId="0" borderId="0" xfId="0" applyFont="1" applyAlignment="1" applyProtection="1">
      <alignment horizontal="left" vertical="top"/>
    </xf>
    <xf numFmtId="0" fontId="1" fillId="13" borderId="0" xfId="0" applyFont="1" applyFill="1" applyAlignment="1" applyProtection="1">
      <alignment horizontal="left" vertical="top"/>
      <protection locked="0"/>
    </xf>
    <xf numFmtId="0" fontId="1" fillId="0" borderId="0" xfId="0" applyFont="1" applyAlignment="1" applyProtection="1">
      <alignment horizontal="center" vertical="top"/>
      <protection locked="0"/>
    </xf>
    <xf numFmtId="0" fontId="1" fillId="0" borderId="2" xfId="0" applyFont="1" applyBorder="1" applyAlignment="1" applyProtection="1">
      <alignment horizontal="left" vertical="top"/>
      <protection locked="0"/>
    </xf>
    <xf numFmtId="0" fontId="7" fillId="9" borderId="0" xfId="0" applyFont="1" applyFill="1" applyAlignment="1" applyProtection="1">
      <alignment horizontal="left" vertical="top"/>
    </xf>
    <xf numFmtId="0" fontId="4" fillId="0" borderId="0" xfId="0" applyFont="1" applyFill="1" applyAlignment="1" applyProtection="1">
      <alignment horizontal="left" vertical="top"/>
      <protection locked="0"/>
    </xf>
    <xf numFmtId="0" fontId="4" fillId="0" borderId="0" xfId="0" applyFont="1" applyAlignment="1" applyProtection="1">
      <alignment wrapText="1"/>
      <protection locked="0"/>
    </xf>
    <xf numFmtId="0" fontId="0" fillId="0" borderId="0" xfId="0" applyAlignment="1" applyProtection="1">
      <alignment horizontal="left"/>
      <protection locked="0"/>
    </xf>
    <xf numFmtId="0" fontId="4" fillId="0" borderId="0" xfId="0" applyFont="1" applyProtection="1">
      <protection locked="0"/>
    </xf>
    <xf numFmtId="0" fontId="1" fillId="0" borderId="0" xfId="0" applyFont="1" applyAlignment="1" applyProtection="1">
      <alignment horizontal="left"/>
      <protection locked="0"/>
    </xf>
    <xf numFmtId="0" fontId="1" fillId="0" borderId="0" xfId="0" quotePrefix="1" applyFont="1" applyProtection="1">
      <protection locked="0"/>
    </xf>
    <xf numFmtId="0" fontId="16" fillId="0" borderId="0" xfId="2"/>
    <xf numFmtId="0" fontId="16" fillId="0" borderId="0" xfId="2" applyBorder="1"/>
    <xf numFmtId="0" fontId="16" fillId="0" borderId="0" xfId="2" applyFill="1"/>
    <xf numFmtId="0" fontId="4" fillId="6" borderId="0" xfId="2" applyFont="1" applyFill="1" applyAlignment="1" applyProtection="1">
      <alignment vertical="top"/>
    </xf>
    <xf numFmtId="0" fontId="6" fillId="5" borderId="0" xfId="2" applyFont="1" applyFill="1" applyAlignment="1" applyProtection="1">
      <alignment horizontal="center" vertical="top"/>
      <protection locked="0"/>
    </xf>
  </cellXfs>
  <cellStyles count="3">
    <cellStyle name="Normal" xfId="0" builtinId="0"/>
    <cellStyle name="Normal 2" xfId="1"/>
    <cellStyle name="Normal 3" xfId="2"/>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V31"/>
  <sheetViews>
    <sheetView zoomScaleNormal="100" workbookViewId="0">
      <selection activeCell="D18" sqref="D18"/>
    </sheetView>
  </sheetViews>
  <sheetFormatPr defaultColWidth="9.140625" defaultRowHeight="12.75" x14ac:dyDescent="0.2"/>
  <cols>
    <col min="1" max="1" width="18" style="55" bestFit="1" customWidth="1"/>
    <col min="2" max="2" width="2.140625" style="55" customWidth="1"/>
    <col min="3" max="3" width="31.85546875" style="55" bestFit="1" customWidth="1"/>
    <col min="4" max="4" width="81.140625" style="15" customWidth="1"/>
    <col min="5" max="5" width="53.42578125" style="14" customWidth="1"/>
    <col min="6" max="6" width="14.7109375" style="14" customWidth="1"/>
    <col min="7" max="7" width="23.28515625" style="14" customWidth="1"/>
    <col min="8" max="8" width="15.7109375" style="14" bestFit="1" customWidth="1"/>
    <col min="9" max="9" width="34" style="14" customWidth="1"/>
    <col min="10" max="10" width="23.7109375" style="14" customWidth="1"/>
    <col min="11" max="11" width="16.7109375" style="14" bestFit="1" customWidth="1"/>
    <col min="12" max="12" width="15.42578125" style="14" bestFit="1" customWidth="1"/>
    <col min="13" max="13" width="23.42578125" style="14" bestFit="1" customWidth="1"/>
    <col min="14" max="14" width="13.42578125" style="14" bestFit="1" customWidth="1"/>
    <col min="15" max="15" width="23.5703125" style="14" bestFit="1" customWidth="1"/>
    <col min="16" max="16" width="14.5703125" style="14" bestFit="1" customWidth="1"/>
    <col min="17" max="17" width="50.140625" style="14" customWidth="1"/>
    <col min="18" max="18" width="17.7109375" style="14" customWidth="1"/>
    <col min="19" max="19" width="14.5703125" style="14" customWidth="1"/>
    <col min="20" max="20" width="4.28515625" style="14" customWidth="1"/>
    <col min="21" max="21" width="11.28515625" style="14" customWidth="1"/>
    <col min="22" max="22" width="25.28515625" style="14" customWidth="1"/>
    <col min="23" max="16384" width="9.140625" style="14"/>
  </cols>
  <sheetData>
    <row r="1" spans="1:22" s="9" customFormat="1" ht="24.75" customHeight="1" thickBot="1" x14ac:dyDescent="0.25">
      <c r="A1" s="52"/>
      <c r="B1" s="52"/>
      <c r="C1" s="53" t="s">
        <v>250</v>
      </c>
      <c r="D1" s="8" t="s">
        <v>251</v>
      </c>
    </row>
    <row r="2" spans="1:22" s="11" customFormat="1" ht="12.75" customHeight="1" x14ac:dyDescent="0.2">
      <c r="A2" s="54" t="s">
        <v>90</v>
      </c>
      <c r="B2" s="55"/>
      <c r="C2" s="54" t="s">
        <v>252</v>
      </c>
      <c r="D2" s="10" t="s">
        <v>529</v>
      </c>
      <c r="G2" s="12"/>
      <c r="H2" s="12"/>
      <c r="I2" s="13"/>
      <c r="J2" s="13"/>
      <c r="K2" s="6"/>
      <c r="L2" s="6"/>
      <c r="M2" s="6"/>
      <c r="O2" s="7"/>
      <c r="Q2" s="6"/>
      <c r="T2" s="14"/>
      <c r="U2" s="14"/>
      <c r="V2" s="14"/>
    </row>
    <row r="3" spans="1:22" s="11" customFormat="1" x14ac:dyDescent="0.2">
      <c r="A3" s="56"/>
      <c r="B3" s="56"/>
      <c r="C3" s="57" t="s">
        <v>255</v>
      </c>
      <c r="D3" s="10" t="s">
        <v>530</v>
      </c>
      <c r="G3" s="12"/>
      <c r="H3" s="12"/>
      <c r="I3" s="13"/>
      <c r="K3" s="6"/>
      <c r="L3" s="6"/>
      <c r="M3" s="6"/>
      <c r="O3" s="7"/>
      <c r="Q3" s="6"/>
      <c r="T3" s="14"/>
      <c r="U3" s="14"/>
      <c r="V3" s="14"/>
    </row>
    <row r="4" spans="1:22" ht="204" x14ac:dyDescent="0.2">
      <c r="C4" s="58" t="s">
        <v>253</v>
      </c>
      <c r="D4" s="10" t="s">
        <v>562</v>
      </c>
    </row>
    <row r="5" spans="1:22" x14ac:dyDescent="0.2">
      <c r="C5" s="54" t="s">
        <v>25</v>
      </c>
      <c r="D5" s="37" t="s">
        <v>379</v>
      </c>
      <c r="E5" s="44" t="s">
        <v>469</v>
      </c>
    </row>
    <row r="6" spans="1:22" x14ac:dyDescent="0.2">
      <c r="C6" s="54" t="s">
        <v>26</v>
      </c>
      <c r="D6" s="10" t="s">
        <v>533</v>
      </c>
    </row>
    <row r="7" spans="1:22" x14ac:dyDescent="0.2">
      <c r="C7" s="57" t="s">
        <v>1</v>
      </c>
    </row>
    <row r="8" spans="1:22" x14ac:dyDescent="0.2">
      <c r="C8" s="57" t="s">
        <v>254</v>
      </c>
      <c r="D8" s="10" t="s">
        <v>688</v>
      </c>
      <c r="E8" s="9"/>
      <c r="F8" s="9"/>
      <c r="G8" s="9"/>
      <c r="H8" s="9"/>
      <c r="I8" s="9"/>
      <c r="J8" s="9"/>
      <c r="K8" s="9"/>
      <c r="L8" s="9"/>
      <c r="M8" s="9"/>
      <c r="N8" s="9"/>
      <c r="O8" s="9"/>
      <c r="P8" s="9"/>
      <c r="Q8" s="9"/>
      <c r="R8" s="9"/>
      <c r="S8" s="9"/>
      <c r="T8" s="9"/>
      <c r="U8" s="9"/>
      <c r="V8" s="9"/>
    </row>
    <row r="9" spans="1:22" ht="15" customHeight="1" x14ac:dyDescent="0.2">
      <c r="C9" s="54" t="s">
        <v>263</v>
      </c>
      <c r="D9" s="10" t="s">
        <v>531</v>
      </c>
      <c r="E9" s="11"/>
      <c r="F9" s="11"/>
      <c r="G9" s="12"/>
      <c r="H9" s="12"/>
      <c r="I9" s="13"/>
      <c r="J9" s="11"/>
      <c r="K9" s="6"/>
      <c r="L9" s="6"/>
      <c r="M9" s="6"/>
      <c r="N9" s="11"/>
      <c r="O9" s="7"/>
      <c r="P9" s="11"/>
      <c r="Q9" s="6"/>
      <c r="R9" s="11"/>
      <c r="S9" s="11"/>
    </row>
    <row r="10" spans="1:22" ht="17.25" customHeight="1" x14ac:dyDescent="0.2">
      <c r="C10" s="54" t="s">
        <v>264</v>
      </c>
      <c r="D10" s="10" t="s">
        <v>532</v>
      </c>
      <c r="E10" s="11"/>
      <c r="F10" s="11"/>
      <c r="G10" s="12"/>
      <c r="H10" s="12"/>
      <c r="I10" s="13"/>
      <c r="J10" s="11"/>
      <c r="K10" s="6"/>
      <c r="L10" s="6"/>
      <c r="M10" s="6"/>
      <c r="N10" s="11"/>
      <c r="O10" s="7"/>
      <c r="P10" s="11"/>
      <c r="Q10" s="6"/>
      <c r="R10" s="11"/>
      <c r="S10" s="11"/>
    </row>
    <row r="11" spans="1:22" x14ac:dyDescent="0.2">
      <c r="C11" s="54" t="s">
        <v>451</v>
      </c>
      <c r="D11" s="35" t="s">
        <v>707</v>
      </c>
    </row>
    <row r="12" spans="1:22" ht="14.25" x14ac:dyDescent="0.2">
      <c r="C12" s="54" t="s">
        <v>27</v>
      </c>
      <c r="D12" s="88" t="s">
        <v>534</v>
      </c>
    </row>
    <row r="13" spans="1:22" ht="14.25" x14ac:dyDescent="0.2">
      <c r="C13" s="57" t="s">
        <v>3</v>
      </c>
      <c r="D13" s="88" t="s">
        <v>535</v>
      </c>
    </row>
    <row r="15" spans="1:22" x14ac:dyDescent="0.2">
      <c r="C15" s="59"/>
    </row>
    <row r="19" spans="5:15" x14ac:dyDescent="0.2">
      <c r="O19" s="16"/>
    </row>
    <row r="26" spans="5:15" ht="15" x14ac:dyDescent="0.25">
      <c r="E26" s="5"/>
      <c r="F26" s="5"/>
    </row>
    <row r="27" spans="5:15" ht="15" x14ac:dyDescent="0.25">
      <c r="E27" s="5"/>
      <c r="F27" s="5"/>
    </row>
    <row r="28" spans="5:15" ht="15" x14ac:dyDescent="0.25">
      <c r="E28" s="5"/>
      <c r="F28" s="5"/>
    </row>
    <row r="29" spans="5:15" ht="15" x14ac:dyDescent="0.25">
      <c r="E29" s="5"/>
      <c r="F29" s="5"/>
    </row>
    <row r="30" spans="5:15" ht="15" x14ac:dyDescent="0.25">
      <c r="E30" s="5"/>
      <c r="F30" s="5"/>
    </row>
    <row r="31" spans="5:15" ht="15" x14ac:dyDescent="0.25">
      <c r="E31" s="5"/>
      <c r="F31" s="5"/>
    </row>
  </sheetData>
  <sheetProtection algorithmName="SHA-512" hashValue="aJuveyqoeJs9kHq04vj5+PSi/0hrizrRzzOs7pgRBnbckF+S0LfgPK3+0EbZwKVYuDXWgbK4iYndrSHxt4PEmg==" saltValue="1k6ueqPm5ifRWXrD5e0DwQ==" spinCount="100000" sheet="1" objects="1" scenarios="1" insertHyperlinks="0"/>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x14:formula1>
            <xm:f>Ontology!$D$2:$D$60</xm:f>
          </x14:formula1>
          <xm:sqref>D5</xm:sqref>
        </x14:dataValidation>
        <x14:dataValidation type="list" allowBlank="1" showInputMessage="1">
          <x14:formula1>
            <xm:f>Ontology!$D$2:$D$25</xm:f>
          </x14:formula1>
          <xm:sqref>D5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tabSelected="1" topLeftCell="A4" workbookViewId="0">
      <selection activeCell="D45" sqref="D45"/>
    </sheetView>
  </sheetViews>
  <sheetFormatPr defaultRowHeight="12.75" x14ac:dyDescent="0.2"/>
  <cols>
    <col min="1" max="1" width="26" customWidth="1"/>
    <col min="3" max="3" width="38.85546875" customWidth="1"/>
    <col min="4" max="4" width="35" customWidth="1"/>
    <col min="5" max="5" width="41.28515625" customWidth="1"/>
  </cols>
  <sheetData>
    <row r="1" spans="1:5" ht="13.5" thickBot="1" x14ac:dyDescent="0.25">
      <c r="A1" s="115"/>
      <c r="B1" s="115"/>
      <c r="C1" s="116" t="s">
        <v>181</v>
      </c>
      <c r="D1" s="121" t="s">
        <v>65</v>
      </c>
      <c r="E1" s="19"/>
    </row>
    <row r="2" spans="1:5" x14ac:dyDescent="0.2">
      <c r="A2" s="96" t="s">
        <v>313</v>
      </c>
      <c r="B2" s="115"/>
      <c r="C2" s="122" t="s">
        <v>180</v>
      </c>
      <c r="D2" s="19" t="s">
        <v>64</v>
      </c>
      <c r="E2" s="19"/>
    </row>
    <row r="3" spans="1:5" x14ac:dyDescent="0.2">
      <c r="A3" s="115" t="s">
        <v>22</v>
      </c>
      <c r="B3" s="115"/>
      <c r="C3" s="96" t="s">
        <v>432</v>
      </c>
      <c r="D3" s="119" t="s">
        <v>555</v>
      </c>
      <c r="E3" s="120" t="s">
        <v>473</v>
      </c>
    </row>
    <row r="4" spans="1:5" x14ac:dyDescent="0.2">
      <c r="A4" s="118" t="s">
        <v>318</v>
      </c>
      <c r="B4" s="115"/>
      <c r="C4" s="96" t="s">
        <v>312</v>
      </c>
      <c r="D4" s="119" t="s">
        <v>558</v>
      </c>
      <c r="E4" s="120" t="s">
        <v>473</v>
      </c>
    </row>
    <row r="5" spans="1:5" x14ac:dyDescent="0.2">
      <c r="A5" s="118" t="s">
        <v>319</v>
      </c>
      <c r="B5" s="115"/>
      <c r="C5" s="96" t="s">
        <v>361</v>
      </c>
      <c r="D5" s="119" t="s">
        <v>363</v>
      </c>
      <c r="E5" s="120" t="s">
        <v>472</v>
      </c>
    </row>
    <row r="6" spans="1:5" x14ac:dyDescent="0.2">
      <c r="A6" s="118" t="s">
        <v>320</v>
      </c>
      <c r="B6" s="115"/>
      <c r="C6" s="117" t="s">
        <v>188</v>
      </c>
      <c r="D6" s="123"/>
      <c r="E6" s="19"/>
    </row>
    <row r="7" spans="1:5" x14ac:dyDescent="0.2">
      <c r="A7" s="115"/>
      <c r="B7" s="115"/>
      <c r="C7" s="117" t="s">
        <v>170</v>
      </c>
      <c r="D7" s="123"/>
      <c r="E7" s="19"/>
    </row>
    <row r="8" spans="1:5" x14ac:dyDescent="0.2">
      <c r="A8" s="115"/>
      <c r="B8" s="115"/>
      <c r="C8" s="117" t="s">
        <v>189</v>
      </c>
      <c r="D8" s="123"/>
      <c r="E8" s="19"/>
    </row>
    <row r="9" spans="1:5" x14ac:dyDescent="0.2">
      <c r="A9" s="115"/>
      <c r="B9" s="115"/>
      <c r="C9" s="117" t="s">
        <v>190</v>
      </c>
      <c r="D9" s="123"/>
      <c r="E9" s="19"/>
    </row>
    <row r="10" spans="1:5" x14ac:dyDescent="0.2">
      <c r="A10" s="115"/>
      <c r="B10" s="115"/>
      <c r="C10" s="117" t="s">
        <v>191</v>
      </c>
      <c r="D10" s="123"/>
      <c r="E10" s="19"/>
    </row>
    <row r="11" spans="1:5" x14ac:dyDescent="0.2">
      <c r="A11" s="115"/>
      <c r="B11" s="115"/>
      <c r="C11" s="117" t="s">
        <v>192</v>
      </c>
      <c r="D11" s="123"/>
      <c r="E11" s="19"/>
    </row>
    <row r="12" spans="1:5" x14ac:dyDescent="0.2">
      <c r="A12" s="115"/>
      <c r="B12" s="115"/>
      <c r="C12" s="117" t="s">
        <v>193</v>
      </c>
      <c r="D12" s="123"/>
      <c r="E12" s="19"/>
    </row>
    <row r="13" spans="1:5" x14ac:dyDescent="0.2">
      <c r="A13" s="115"/>
      <c r="B13" s="115"/>
      <c r="C13" s="117" t="s">
        <v>194</v>
      </c>
      <c r="D13" s="123"/>
      <c r="E13" s="19"/>
    </row>
    <row r="14" spans="1:5" x14ac:dyDescent="0.2">
      <c r="A14" s="115"/>
      <c r="B14" s="115"/>
      <c r="C14" s="117" t="s">
        <v>195</v>
      </c>
      <c r="D14" s="123"/>
      <c r="E14" s="19"/>
    </row>
    <row r="15" spans="1:5" x14ac:dyDescent="0.2">
      <c r="A15" s="115"/>
      <c r="B15" s="115"/>
      <c r="C15" s="117" t="s">
        <v>196</v>
      </c>
      <c r="D15" s="123"/>
      <c r="E15" s="19"/>
    </row>
    <row r="16" spans="1:5" x14ac:dyDescent="0.2">
      <c r="A16" s="115"/>
      <c r="B16" s="115"/>
      <c r="C16" s="117" t="s">
        <v>197</v>
      </c>
      <c r="D16" s="123"/>
      <c r="E16" s="19"/>
    </row>
    <row r="17" spans="1:5" x14ac:dyDescent="0.2">
      <c r="A17" s="115"/>
      <c r="B17" s="115"/>
      <c r="C17" s="117" t="s">
        <v>198</v>
      </c>
      <c r="D17" s="123"/>
      <c r="E17" s="19"/>
    </row>
    <row r="18" spans="1:5" x14ac:dyDescent="0.2">
      <c r="A18" s="115"/>
      <c r="B18" s="115"/>
      <c r="C18" s="117" t="s">
        <v>182</v>
      </c>
      <c r="D18" s="123"/>
      <c r="E18" s="19"/>
    </row>
    <row r="19" spans="1:5" x14ac:dyDescent="0.2">
      <c r="A19" s="115"/>
      <c r="B19" s="115"/>
      <c r="C19" s="117" t="s">
        <v>199</v>
      </c>
      <c r="D19" s="123"/>
      <c r="E19" s="19"/>
    </row>
    <row r="20" spans="1:5" x14ac:dyDescent="0.2">
      <c r="A20" s="115"/>
      <c r="B20" s="115"/>
      <c r="C20" s="117" t="s">
        <v>200</v>
      </c>
      <c r="D20" s="123"/>
      <c r="E20" s="19"/>
    </row>
    <row r="21" spans="1:5" x14ac:dyDescent="0.2">
      <c r="A21" s="115"/>
      <c r="B21" s="115"/>
      <c r="C21" s="117" t="s">
        <v>201</v>
      </c>
      <c r="D21" s="123" t="s">
        <v>703</v>
      </c>
      <c r="E21" s="19"/>
    </row>
    <row r="22" spans="1:5" x14ac:dyDescent="0.2">
      <c r="A22" s="115"/>
      <c r="B22" s="115"/>
      <c r="C22" s="117" t="s">
        <v>202</v>
      </c>
      <c r="D22" s="123"/>
      <c r="E22" s="19"/>
    </row>
    <row r="23" spans="1:5" x14ac:dyDescent="0.2">
      <c r="A23" s="115"/>
      <c r="B23" s="115"/>
      <c r="C23" s="117" t="s">
        <v>203</v>
      </c>
      <c r="D23" s="123"/>
      <c r="E23" s="19"/>
    </row>
    <row r="24" spans="1:5" x14ac:dyDescent="0.2">
      <c r="A24" s="115"/>
      <c r="B24" s="115"/>
      <c r="C24" s="117" t="s">
        <v>204</v>
      </c>
      <c r="D24" s="123"/>
      <c r="E24" s="19"/>
    </row>
    <row r="25" spans="1:5" x14ac:dyDescent="0.2">
      <c r="A25" s="115"/>
      <c r="B25" s="115"/>
      <c r="C25" s="117" t="s">
        <v>205</v>
      </c>
      <c r="D25" s="123"/>
      <c r="E25" s="19"/>
    </row>
    <row r="26" spans="1:5" x14ac:dyDescent="0.2">
      <c r="A26" s="115"/>
      <c r="B26" s="115"/>
      <c r="C26" s="117" t="s">
        <v>206</v>
      </c>
      <c r="D26" s="123"/>
      <c r="E26" s="19"/>
    </row>
    <row r="27" spans="1:5" x14ac:dyDescent="0.2">
      <c r="A27" s="115"/>
      <c r="B27" s="115"/>
      <c r="C27" s="117" t="s">
        <v>207</v>
      </c>
      <c r="D27" s="123"/>
      <c r="E27" s="19"/>
    </row>
    <row r="28" spans="1:5" x14ac:dyDescent="0.2">
      <c r="A28" s="115"/>
      <c r="B28" s="115"/>
      <c r="C28" s="117" t="s">
        <v>208</v>
      </c>
      <c r="D28" s="123"/>
      <c r="E28" s="19"/>
    </row>
    <row r="29" spans="1:5" x14ac:dyDescent="0.2">
      <c r="A29" s="115"/>
      <c r="B29" s="115"/>
      <c r="C29" s="117" t="s">
        <v>209</v>
      </c>
      <c r="D29" s="123"/>
      <c r="E29" s="19"/>
    </row>
    <row r="30" spans="1:5" x14ac:dyDescent="0.2">
      <c r="A30" s="115"/>
      <c r="B30" s="115"/>
      <c r="C30" s="117" t="s">
        <v>183</v>
      </c>
      <c r="D30" s="123"/>
      <c r="E30" s="19"/>
    </row>
    <row r="31" spans="1:5" x14ac:dyDescent="0.2">
      <c r="A31" s="115"/>
      <c r="B31" s="115"/>
      <c r="C31" s="117" t="s">
        <v>210</v>
      </c>
      <c r="D31" s="123"/>
      <c r="E31" s="19"/>
    </row>
    <row r="32" spans="1:5" x14ac:dyDescent="0.2">
      <c r="A32" s="115"/>
      <c r="B32" s="115"/>
      <c r="C32" s="117" t="s">
        <v>211</v>
      </c>
      <c r="D32" s="123"/>
      <c r="E32" s="19"/>
    </row>
    <row r="33" spans="1:5" x14ac:dyDescent="0.2">
      <c r="A33" s="115"/>
      <c r="B33" s="115"/>
      <c r="C33" s="117" t="s">
        <v>63</v>
      </c>
      <c r="D33" s="123" t="s">
        <v>704</v>
      </c>
      <c r="E33" s="19"/>
    </row>
    <row r="34" spans="1:5" x14ac:dyDescent="0.2">
      <c r="A34" s="115"/>
      <c r="B34" s="115"/>
      <c r="C34" s="117" t="s">
        <v>212</v>
      </c>
      <c r="D34" s="123"/>
      <c r="E34" s="19"/>
    </row>
    <row r="35" spans="1:5" x14ac:dyDescent="0.2">
      <c r="A35" s="115"/>
      <c r="B35" s="115"/>
      <c r="C35" s="117" t="s">
        <v>213</v>
      </c>
      <c r="D35" s="123"/>
      <c r="E35" s="19"/>
    </row>
    <row r="36" spans="1:5" x14ac:dyDescent="0.2">
      <c r="A36" s="115"/>
      <c r="B36" s="115"/>
      <c r="C36" s="117" t="s">
        <v>214</v>
      </c>
      <c r="D36" s="123"/>
      <c r="E36" s="19"/>
    </row>
    <row r="37" spans="1:5" x14ac:dyDescent="0.2">
      <c r="A37" s="115"/>
      <c r="B37" s="115"/>
      <c r="C37" s="117" t="s">
        <v>215</v>
      </c>
      <c r="D37" s="123"/>
      <c r="E37" s="19"/>
    </row>
    <row r="38" spans="1:5" x14ac:dyDescent="0.2">
      <c r="A38" s="115"/>
      <c r="B38" s="115"/>
      <c r="C38" s="117" t="s">
        <v>184</v>
      </c>
      <c r="D38" s="123"/>
      <c r="E38" s="19"/>
    </row>
    <row r="39" spans="1:5" x14ac:dyDescent="0.2">
      <c r="A39" s="115"/>
      <c r="B39" s="115"/>
      <c r="C39" s="117" t="s">
        <v>185</v>
      </c>
      <c r="D39" s="123"/>
      <c r="E39" s="19"/>
    </row>
    <row r="40" spans="1:5" x14ac:dyDescent="0.2">
      <c r="A40" s="115"/>
      <c r="B40" s="115"/>
      <c r="C40" s="117" t="s">
        <v>186</v>
      </c>
      <c r="D40" s="123"/>
      <c r="E40" s="19"/>
    </row>
    <row r="41" spans="1:5" x14ac:dyDescent="0.2">
      <c r="A41" s="115"/>
      <c r="B41" s="115"/>
      <c r="C41" s="117" t="s">
        <v>216</v>
      </c>
      <c r="D41" s="123"/>
      <c r="E41" s="19"/>
    </row>
    <row r="42" spans="1:5" x14ac:dyDescent="0.2">
      <c r="A42" s="115"/>
      <c r="B42" s="115"/>
      <c r="C42" s="117" t="s">
        <v>217</v>
      </c>
      <c r="D42" s="123"/>
      <c r="E42" s="19"/>
    </row>
    <row r="43" spans="1:5" x14ac:dyDescent="0.2">
      <c r="A43" s="115"/>
      <c r="B43" s="115"/>
      <c r="C43" s="117" t="s">
        <v>218</v>
      </c>
      <c r="D43" s="123"/>
      <c r="E43" s="19"/>
    </row>
    <row r="44" spans="1:5" x14ac:dyDescent="0.2">
      <c r="A44" s="115"/>
      <c r="B44" s="115"/>
      <c r="C44" s="117" t="s">
        <v>219</v>
      </c>
      <c r="D44" s="123"/>
      <c r="E44" s="19"/>
    </row>
    <row r="45" spans="1:5" x14ac:dyDescent="0.2">
      <c r="A45" s="115"/>
      <c r="B45" s="115"/>
      <c r="C45" s="117" t="s">
        <v>220</v>
      </c>
      <c r="D45" s="123" t="s">
        <v>705</v>
      </c>
      <c r="E45" s="19"/>
    </row>
    <row r="46" spans="1:5" x14ac:dyDescent="0.2">
      <c r="A46" s="115"/>
      <c r="B46" s="115"/>
      <c r="C46" s="117" t="s">
        <v>187</v>
      </c>
      <c r="D46" s="123"/>
      <c r="E46" s="19"/>
    </row>
    <row r="47" spans="1:5" x14ac:dyDescent="0.2">
      <c r="A47" s="115"/>
      <c r="B47" s="115"/>
      <c r="C47" s="117" t="s">
        <v>221</v>
      </c>
      <c r="D47" s="123"/>
      <c r="E47" s="19"/>
    </row>
    <row r="48" spans="1:5" x14ac:dyDescent="0.2">
      <c r="A48" s="115"/>
      <c r="B48" s="115"/>
      <c r="C48" s="117" t="s">
        <v>222</v>
      </c>
      <c r="D48" s="123"/>
      <c r="E48" s="19"/>
    </row>
    <row r="49" spans="1:5" x14ac:dyDescent="0.2">
      <c r="A49" s="115"/>
      <c r="B49" s="115"/>
      <c r="C49" s="117" t="s">
        <v>223</v>
      </c>
      <c r="D49" s="123"/>
      <c r="E49" s="19"/>
    </row>
    <row r="50" spans="1:5" x14ac:dyDescent="0.2">
      <c r="A50" s="115"/>
      <c r="B50" s="115"/>
      <c r="C50" s="117" t="s">
        <v>224</v>
      </c>
      <c r="D50" s="123"/>
      <c r="E50" s="19"/>
    </row>
    <row r="51" spans="1:5" x14ac:dyDescent="0.2">
      <c r="C51" s="124" t="s">
        <v>683</v>
      </c>
      <c r="D51" s="125">
        <v>1333</v>
      </c>
    </row>
    <row r="52" spans="1:5" x14ac:dyDescent="0.2">
      <c r="C52" s="126" t="s">
        <v>684</v>
      </c>
      <c r="D52" s="125">
        <v>-2000</v>
      </c>
    </row>
    <row r="53" spans="1:5" x14ac:dyDescent="0.2">
      <c r="C53" s="126" t="s">
        <v>685</v>
      </c>
      <c r="D53" s="127">
        <v>1.175</v>
      </c>
    </row>
    <row r="54" spans="1:5" x14ac:dyDescent="0.2">
      <c r="C54" s="126" t="s">
        <v>686</v>
      </c>
      <c r="D54" s="125">
        <v>16.5</v>
      </c>
    </row>
    <row r="55" spans="1:5" x14ac:dyDescent="0.2">
      <c r="C55" s="126" t="s">
        <v>687</v>
      </c>
      <c r="D55" s="128">
        <v>0.9</v>
      </c>
    </row>
  </sheetData>
  <dataValidations count="3">
    <dataValidation type="list" allowBlank="1" showInputMessage="1" showErrorMessage="1" sqref="D5">
      <formula1>mode</formula1>
    </dataValidation>
    <dataValidation type="list" allowBlank="1" showInputMessage="1" showErrorMessage="1" sqref="D4">
      <formula1>MS_type</formula1>
    </dataValidation>
    <dataValidation type="list" allowBlank="1" showInputMessage="1" showErrorMessage="1" sqref="D3">
      <formula1>Instrument_type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48"/>
  <sheetViews>
    <sheetView topLeftCell="A25" workbookViewId="0">
      <selection activeCell="E7" sqref="E7"/>
    </sheetView>
  </sheetViews>
  <sheetFormatPr defaultColWidth="9.140625" defaultRowHeight="12.75" x14ac:dyDescent="0.2"/>
  <cols>
    <col min="1" max="1" width="16.7109375" style="82" customWidth="1"/>
    <col min="2" max="2" width="4.7109375" style="82" customWidth="1"/>
    <col min="3" max="3" width="49.7109375" style="82" bestFit="1" customWidth="1"/>
    <col min="4" max="4" width="23.28515625" style="4" bestFit="1" customWidth="1"/>
    <col min="5" max="5" width="50.5703125" style="30" customWidth="1"/>
    <col min="6" max="16384" width="9.140625" style="4"/>
  </cols>
  <sheetData>
    <row r="1" spans="1:5" s="23" customFormat="1" ht="13.5" thickBot="1" x14ac:dyDescent="0.25">
      <c r="A1" s="78"/>
      <c r="B1" s="78"/>
      <c r="C1" s="83" t="s">
        <v>225</v>
      </c>
      <c r="D1" s="25" t="s">
        <v>66</v>
      </c>
      <c r="E1" s="43"/>
    </row>
    <row r="2" spans="1:5" s="23" customFormat="1" x14ac:dyDescent="0.2">
      <c r="A2" s="67" t="s">
        <v>313</v>
      </c>
      <c r="B2" s="78"/>
      <c r="C2" s="87" t="s">
        <v>180</v>
      </c>
      <c r="D2" s="23" t="s">
        <v>64</v>
      </c>
      <c r="E2" s="42"/>
    </row>
    <row r="3" spans="1:5" s="23" customFormat="1" x14ac:dyDescent="0.2">
      <c r="A3" s="78"/>
      <c r="B3" s="78"/>
      <c r="C3" s="67" t="s">
        <v>433</v>
      </c>
      <c r="D3" s="39"/>
      <c r="E3" s="42" t="s">
        <v>473</v>
      </c>
    </row>
    <row r="4" spans="1:5" s="23" customFormat="1" x14ac:dyDescent="0.2">
      <c r="A4" s="78"/>
      <c r="B4" s="78"/>
      <c r="C4" s="67" t="s">
        <v>321</v>
      </c>
      <c r="D4" s="39"/>
      <c r="E4" s="42" t="s">
        <v>473</v>
      </c>
    </row>
    <row r="5" spans="1:5" s="23" customFormat="1" x14ac:dyDescent="0.2">
      <c r="A5" s="78"/>
      <c r="B5" s="78"/>
      <c r="C5" s="84" t="s">
        <v>71</v>
      </c>
      <c r="E5" s="42"/>
    </row>
    <row r="6" spans="1:5" s="23" customFormat="1" ht="15" x14ac:dyDescent="0.2">
      <c r="A6" s="78"/>
      <c r="B6" s="78"/>
      <c r="C6" s="75" t="s">
        <v>308</v>
      </c>
      <c r="E6" s="42"/>
    </row>
    <row r="7" spans="1:5" s="23" customFormat="1" x14ac:dyDescent="0.2">
      <c r="A7" s="78"/>
      <c r="B7" s="78"/>
      <c r="C7" s="69" t="s">
        <v>304</v>
      </c>
      <c r="E7" s="42"/>
    </row>
    <row r="8" spans="1:5" s="23" customFormat="1" x14ac:dyDescent="0.2">
      <c r="A8" s="78"/>
      <c r="B8" s="78"/>
      <c r="C8" s="84" t="s">
        <v>306</v>
      </c>
      <c r="E8" s="42"/>
    </row>
    <row r="9" spans="1:5" s="23" customFormat="1" x14ac:dyDescent="0.2">
      <c r="A9" s="78"/>
      <c r="B9" s="78"/>
      <c r="C9" s="84" t="s">
        <v>307</v>
      </c>
      <c r="E9" s="42"/>
    </row>
    <row r="10" spans="1:5" s="23" customFormat="1" ht="15" x14ac:dyDescent="0.2">
      <c r="A10" s="78"/>
      <c r="B10" s="78"/>
      <c r="C10" s="75" t="s">
        <v>310</v>
      </c>
      <c r="E10" s="42"/>
    </row>
    <row r="11" spans="1:5" s="23" customFormat="1" x14ac:dyDescent="0.2">
      <c r="A11" s="78"/>
      <c r="B11" s="78"/>
      <c r="C11" s="69" t="s">
        <v>311</v>
      </c>
      <c r="E11" s="42"/>
    </row>
    <row r="12" spans="1:5" s="23" customFormat="1" ht="15" x14ac:dyDescent="0.2">
      <c r="A12" s="78"/>
      <c r="B12" s="78"/>
      <c r="C12" s="75" t="s">
        <v>309</v>
      </c>
      <c r="E12" s="42"/>
    </row>
    <row r="13" spans="1:5" s="23" customFormat="1" x14ac:dyDescent="0.2">
      <c r="A13" s="78"/>
      <c r="B13" s="78"/>
      <c r="C13" s="84" t="s">
        <v>61</v>
      </c>
      <c r="E13" s="42"/>
    </row>
    <row r="14" spans="1:5" s="23" customFormat="1" x14ac:dyDescent="0.2">
      <c r="A14" s="78"/>
      <c r="B14" s="78"/>
      <c r="C14" s="84" t="s">
        <v>63</v>
      </c>
      <c r="E14" s="42"/>
    </row>
    <row r="15" spans="1:5" s="23" customFormat="1" x14ac:dyDescent="0.2">
      <c r="A15" s="78"/>
      <c r="B15" s="78"/>
      <c r="C15" s="84" t="s">
        <v>366</v>
      </c>
      <c r="E15" s="42"/>
    </row>
    <row r="16" spans="1:5" s="23" customFormat="1" x14ac:dyDescent="0.2">
      <c r="A16" s="78"/>
      <c r="B16" s="78"/>
      <c r="C16" s="84" t="s">
        <v>226</v>
      </c>
      <c r="E16" s="42"/>
    </row>
    <row r="17" spans="1:5" s="23" customFormat="1" x14ac:dyDescent="0.2">
      <c r="A17" s="78"/>
      <c r="B17" s="78"/>
      <c r="C17" s="84" t="s">
        <v>227</v>
      </c>
      <c r="E17" s="42"/>
    </row>
    <row r="18" spans="1:5" s="23" customFormat="1" x14ac:dyDescent="0.2">
      <c r="A18" s="78"/>
      <c r="B18" s="78"/>
      <c r="C18" s="67" t="s">
        <v>322</v>
      </c>
      <c r="D18" s="39"/>
      <c r="E18" s="42" t="s">
        <v>473</v>
      </c>
    </row>
    <row r="19" spans="1:5" s="23" customFormat="1" x14ac:dyDescent="0.2">
      <c r="A19" s="78"/>
      <c r="B19" s="78"/>
      <c r="C19" s="84" t="s">
        <v>228</v>
      </c>
      <c r="E19" s="42"/>
    </row>
    <row r="20" spans="1:5" s="23" customFormat="1" x14ac:dyDescent="0.2">
      <c r="A20" s="78"/>
      <c r="B20" s="78"/>
      <c r="C20" s="67" t="s">
        <v>323</v>
      </c>
      <c r="E20" s="42"/>
    </row>
    <row r="21" spans="1:5" s="23" customFormat="1" x14ac:dyDescent="0.2">
      <c r="A21" s="78"/>
      <c r="B21" s="78"/>
      <c r="C21" s="84" t="s">
        <v>229</v>
      </c>
      <c r="E21" s="42"/>
    </row>
    <row r="22" spans="1:5" s="23" customFormat="1" x14ac:dyDescent="0.2">
      <c r="A22" s="78"/>
      <c r="B22" s="78"/>
      <c r="C22" s="84" t="s">
        <v>230</v>
      </c>
      <c r="E22" s="42"/>
    </row>
    <row r="23" spans="1:5" s="23" customFormat="1" x14ac:dyDescent="0.2">
      <c r="A23" s="78"/>
      <c r="B23" s="78"/>
      <c r="C23" s="84" t="s">
        <v>231</v>
      </c>
      <c r="E23" s="42"/>
    </row>
    <row r="24" spans="1:5" s="23" customFormat="1" x14ac:dyDescent="0.2">
      <c r="A24" s="78"/>
      <c r="B24" s="78"/>
      <c r="C24" s="84" t="s">
        <v>232</v>
      </c>
      <c r="E24" s="42"/>
    </row>
    <row r="25" spans="1:5" s="23" customFormat="1" x14ac:dyDescent="0.2">
      <c r="A25" s="78"/>
      <c r="B25" s="78"/>
      <c r="C25" s="84" t="s">
        <v>233</v>
      </c>
      <c r="E25" s="42"/>
    </row>
    <row r="26" spans="1:5" s="23" customFormat="1" x14ac:dyDescent="0.2">
      <c r="A26" s="78"/>
      <c r="B26" s="78"/>
      <c r="C26" s="84" t="s">
        <v>234</v>
      </c>
      <c r="D26" s="22"/>
      <c r="E26" s="42"/>
    </row>
    <row r="27" spans="1:5" s="23" customFormat="1" x14ac:dyDescent="0.2">
      <c r="A27" s="78"/>
      <c r="B27" s="78"/>
      <c r="C27" s="84" t="s">
        <v>235</v>
      </c>
      <c r="E27" s="42"/>
    </row>
    <row r="28" spans="1:5" s="23" customFormat="1" x14ac:dyDescent="0.2">
      <c r="A28" s="78"/>
      <c r="B28" s="78"/>
      <c r="C28" s="84" t="s">
        <v>236</v>
      </c>
      <c r="D28" s="22"/>
      <c r="E28" s="42"/>
    </row>
    <row r="29" spans="1:5" s="23" customFormat="1" x14ac:dyDescent="0.2">
      <c r="A29" s="78"/>
      <c r="B29" s="78"/>
      <c r="C29" s="84" t="s">
        <v>67</v>
      </c>
      <c r="E29" s="42"/>
    </row>
    <row r="30" spans="1:5" s="23" customFormat="1" x14ac:dyDescent="0.2">
      <c r="A30" s="78"/>
      <c r="B30" s="78"/>
      <c r="C30" s="84" t="s">
        <v>68</v>
      </c>
      <c r="E30" s="42"/>
    </row>
    <row r="31" spans="1:5" s="23" customFormat="1" x14ac:dyDescent="0.2">
      <c r="A31" s="78"/>
      <c r="B31" s="78"/>
      <c r="C31" s="84" t="s">
        <v>69</v>
      </c>
      <c r="E31" s="42"/>
    </row>
    <row r="32" spans="1:5" s="23" customFormat="1" x14ac:dyDescent="0.2">
      <c r="A32" s="78"/>
      <c r="B32" s="78"/>
      <c r="C32" s="84" t="s">
        <v>237</v>
      </c>
      <c r="D32" s="4"/>
      <c r="E32" s="42"/>
    </row>
    <row r="33" spans="3:3" x14ac:dyDescent="0.2">
      <c r="C33" s="84" t="s">
        <v>238</v>
      </c>
    </row>
    <row r="34" spans="3:3" x14ac:dyDescent="0.2">
      <c r="C34" s="84" t="s">
        <v>239</v>
      </c>
    </row>
    <row r="35" spans="3:3" x14ac:dyDescent="0.2">
      <c r="C35" s="84" t="s">
        <v>240</v>
      </c>
    </row>
    <row r="36" spans="3:3" x14ac:dyDescent="0.2">
      <c r="C36" s="84" t="s">
        <v>241</v>
      </c>
    </row>
    <row r="37" spans="3:3" x14ac:dyDescent="0.2">
      <c r="C37" s="84" t="s">
        <v>242</v>
      </c>
    </row>
    <row r="38" spans="3:3" x14ac:dyDescent="0.2">
      <c r="C38" s="84" t="s">
        <v>243</v>
      </c>
    </row>
    <row r="39" spans="3:3" x14ac:dyDescent="0.2">
      <c r="C39" s="84" t="s">
        <v>244</v>
      </c>
    </row>
    <row r="40" spans="3:3" x14ac:dyDescent="0.2">
      <c r="C40" s="84" t="s">
        <v>245</v>
      </c>
    </row>
    <row r="41" spans="3:3" x14ac:dyDescent="0.2">
      <c r="C41" s="84" t="s">
        <v>70</v>
      </c>
    </row>
    <row r="42" spans="3:3" x14ac:dyDescent="0.2">
      <c r="C42" s="84" t="s">
        <v>246</v>
      </c>
    </row>
    <row r="43" spans="3:3" x14ac:dyDescent="0.2">
      <c r="C43" s="84" t="s">
        <v>247</v>
      </c>
    </row>
    <row r="44" spans="3:3" x14ac:dyDescent="0.2">
      <c r="C44" s="84" t="s">
        <v>298</v>
      </c>
    </row>
    <row r="45" spans="3:3" x14ac:dyDescent="0.2">
      <c r="C45" s="84" t="s">
        <v>300</v>
      </c>
    </row>
    <row r="46" spans="3:3" x14ac:dyDescent="0.2">
      <c r="C46" s="84" t="s">
        <v>299</v>
      </c>
    </row>
    <row r="47" spans="3:3" x14ac:dyDescent="0.2">
      <c r="C47" s="84" t="s">
        <v>302</v>
      </c>
    </row>
    <row r="48" spans="3:3" x14ac:dyDescent="0.2">
      <c r="C48" s="84" t="s">
        <v>301</v>
      </c>
    </row>
  </sheetData>
  <sheetProtection algorithmName="SHA-512" hashValue="nzLg7zo8XM9A85WZ+kRDXKFmWVT7UzRvkVV0Gq/Tnss06Ilm4jvGcuYkXzGNP3YvQh8O4gHpiaYoPifl3yNiPw==" saltValue="EUdztOY0poLEq6wZQ5k6Nw==" spinCount="100000" sheet="1" objects="1" scenarios="1"/>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Ontology!$Q$2:$Q$4</xm:f>
          </x14:formula1>
          <xm:sqref>D3</xm:sqref>
        </x14:dataValidation>
        <x14:dataValidation type="list" allowBlank="1" showInputMessage="1" showErrorMessage="1">
          <x14:formula1>
            <xm:f>Ontology!$S$2:$S$6</xm:f>
          </x14:formula1>
          <xm:sqref>D4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C1:G26"/>
  <sheetViews>
    <sheetView workbookViewId="0">
      <selection activeCell="C1" sqref="C1:D2"/>
    </sheetView>
  </sheetViews>
  <sheetFormatPr defaultColWidth="9.140625" defaultRowHeight="12.75" x14ac:dyDescent="0.2"/>
  <cols>
    <col min="1" max="2" width="9.140625" style="4"/>
    <col min="3" max="3" width="23.7109375" style="4" bestFit="1" customWidth="1"/>
    <col min="4" max="4" width="16.85546875" style="4" bestFit="1" customWidth="1"/>
    <col min="5" max="5" width="7.7109375" style="4" bestFit="1" customWidth="1"/>
    <col min="6" max="6" width="12.5703125" style="4" bestFit="1" customWidth="1"/>
    <col min="7" max="7" width="17.85546875" style="4" bestFit="1" customWidth="1"/>
    <col min="8" max="16384" width="9.140625" style="4"/>
  </cols>
  <sheetData>
    <row r="1" spans="3:7" ht="15" x14ac:dyDescent="0.25">
      <c r="C1" s="47" t="s">
        <v>326</v>
      </c>
      <c r="D1" s="48" t="s">
        <v>80</v>
      </c>
      <c r="E1" s="28" t="s">
        <v>43</v>
      </c>
      <c r="F1" s="28" t="s">
        <v>256</v>
      </c>
      <c r="G1" s="28" t="s">
        <v>267</v>
      </c>
    </row>
    <row r="2" spans="3:7" ht="15" x14ac:dyDescent="0.25">
      <c r="C2" s="48" t="s">
        <v>325</v>
      </c>
      <c r="D2" s="49" t="s">
        <v>324</v>
      </c>
      <c r="E2" s="29" t="s">
        <v>8</v>
      </c>
      <c r="F2" s="29" t="s">
        <v>268</v>
      </c>
      <c r="G2" s="29" t="s">
        <v>269</v>
      </c>
    </row>
    <row r="3" spans="3:7" x14ac:dyDescent="0.2">
      <c r="C3" s="51" t="s">
        <v>327</v>
      </c>
      <c r="D3" s="4" t="s">
        <v>270</v>
      </c>
      <c r="E3" s="4" t="s">
        <v>271</v>
      </c>
      <c r="F3" s="4" t="s">
        <v>272</v>
      </c>
      <c r="G3" s="30">
        <v>5</v>
      </c>
    </row>
    <row r="4" spans="3:7" x14ac:dyDescent="0.2">
      <c r="C4" s="51" t="s">
        <v>327</v>
      </c>
      <c r="D4" s="4" t="s">
        <v>273</v>
      </c>
      <c r="E4" s="4" t="s">
        <v>271</v>
      </c>
      <c r="F4" s="4" t="s">
        <v>272</v>
      </c>
      <c r="G4" s="30">
        <v>5</v>
      </c>
    </row>
    <row r="5" spans="3:7" x14ac:dyDescent="0.2">
      <c r="C5" s="51" t="s">
        <v>327</v>
      </c>
      <c r="D5" s="4" t="s">
        <v>274</v>
      </c>
      <c r="E5" s="4" t="s">
        <v>271</v>
      </c>
      <c r="F5" s="4" t="s">
        <v>272</v>
      </c>
      <c r="G5" s="30">
        <v>5</v>
      </c>
    </row>
    <row r="6" spans="3:7" x14ac:dyDescent="0.2">
      <c r="C6" s="51" t="s">
        <v>327</v>
      </c>
      <c r="D6" s="4" t="s">
        <v>275</v>
      </c>
      <c r="E6" s="4" t="s">
        <v>271</v>
      </c>
      <c r="F6" s="4" t="s">
        <v>272</v>
      </c>
      <c r="G6" s="30">
        <v>0</v>
      </c>
    </row>
    <row r="7" spans="3:7" x14ac:dyDescent="0.2">
      <c r="C7" s="51" t="s">
        <v>327</v>
      </c>
      <c r="D7" s="4" t="s">
        <v>276</v>
      </c>
      <c r="E7" s="4" t="s">
        <v>271</v>
      </c>
      <c r="F7" s="4" t="s">
        <v>272</v>
      </c>
      <c r="G7" s="30">
        <v>0</v>
      </c>
    </row>
    <row r="8" spans="3:7" x14ac:dyDescent="0.2">
      <c r="C8" s="51" t="s">
        <v>327</v>
      </c>
      <c r="D8" s="4" t="s">
        <v>277</v>
      </c>
      <c r="E8" s="4" t="s">
        <v>271</v>
      </c>
      <c r="F8" s="4" t="s">
        <v>272</v>
      </c>
      <c r="G8" s="30">
        <v>0</v>
      </c>
    </row>
    <row r="9" spans="3:7" x14ac:dyDescent="0.2">
      <c r="C9" s="51" t="s">
        <v>327</v>
      </c>
      <c r="D9" s="4" t="s">
        <v>278</v>
      </c>
      <c r="E9" s="4" t="s">
        <v>271</v>
      </c>
      <c r="F9" s="31" t="s">
        <v>279</v>
      </c>
      <c r="G9" s="30">
        <v>5</v>
      </c>
    </row>
    <row r="10" spans="3:7" x14ac:dyDescent="0.2">
      <c r="C10" s="51" t="s">
        <v>327</v>
      </c>
      <c r="D10" s="4" t="s">
        <v>280</v>
      </c>
      <c r="E10" s="4" t="s">
        <v>271</v>
      </c>
      <c r="F10" s="31" t="s">
        <v>279</v>
      </c>
      <c r="G10" s="30">
        <v>5</v>
      </c>
    </row>
    <row r="11" spans="3:7" x14ac:dyDescent="0.2">
      <c r="C11" s="51" t="s">
        <v>327</v>
      </c>
      <c r="D11" s="4" t="s">
        <v>281</v>
      </c>
      <c r="E11" s="4" t="s">
        <v>271</v>
      </c>
      <c r="F11" s="31" t="s">
        <v>279</v>
      </c>
      <c r="G11" s="30">
        <v>5</v>
      </c>
    </row>
    <row r="12" spans="3:7" x14ac:dyDescent="0.2">
      <c r="C12" s="51" t="s">
        <v>327</v>
      </c>
      <c r="D12" s="4" t="s">
        <v>282</v>
      </c>
      <c r="E12" s="4" t="s">
        <v>271</v>
      </c>
      <c r="F12" s="31" t="s">
        <v>279</v>
      </c>
      <c r="G12" s="30">
        <v>0</v>
      </c>
    </row>
    <row r="13" spans="3:7" x14ac:dyDescent="0.2">
      <c r="C13" s="51" t="s">
        <v>327</v>
      </c>
      <c r="D13" s="4" t="s">
        <v>283</v>
      </c>
      <c r="E13" s="4" t="s">
        <v>271</v>
      </c>
      <c r="F13" s="31" t="s">
        <v>279</v>
      </c>
      <c r="G13" s="30">
        <v>0</v>
      </c>
    </row>
    <row r="14" spans="3:7" x14ac:dyDescent="0.2">
      <c r="C14" s="51" t="s">
        <v>327</v>
      </c>
      <c r="D14" s="4" t="s">
        <v>284</v>
      </c>
      <c r="E14" s="4" t="s">
        <v>271</v>
      </c>
      <c r="F14" s="31" t="s">
        <v>279</v>
      </c>
      <c r="G14" s="30">
        <v>0</v>
      </c>
    </row>
    <row r="15" spans="3:7" x14ac:dyDescent="0.2">
      <c r="C15" s="51" t="s">
        <v>328</v>
      </c>
      <c r="D15" s="4" t="s">
        <v>285</v>
      </c>
      <c r="E15" s="4" t="s">
        <v>286</v>
      </c>
      <c r="F15" s="4" t="s">
        <v>272</v>
      </c>
      <c r="G15" s="30">
        <v>5</v>
      </c>
    </row>
    <row r="16" spans="3:7" x14ac:dyDescent="0.2">
      <c r="C16" s="51" t="s">
        <v>328</v>
      </c>
      <c r="D16" s="4" t="s">
        <v>287</v>
      </c>
      <c r="E16" s="4" t="s">
        <v>286</v>
      </c>
      <c r="F16" s="4" t="s">
        <v>272</v>
      </c>
      <c r="G16" s="30">
        <v>5</v>
      </c>
    </row>
    <row r="17" spans="3:7" x14ac:dyDescent="0.2">
      <c r="C17" s="51" t="s">
        <v>328</v>
      </c>
      <c r="D17" s="4" t="s">
        <v>288</v>
      </c>
      <c r="E17" s="4" t="s">
        <v>286</v>
      </c>
      <c r="F17" s="4" t="s">
        <v>272</v>
      </c>
      <c r="G17" s="30">
        <v>5</v>
      </c>
    </row>
    <row r="18" spans="3:7" x14ac:dyDescent="0.2">
      <c r="C18" s="51" t="s">
        <v>328</v>
      </c>
      <c r="D18" s="4" t="s">
        <v>289</v>
      </c>
      <c r="E18" s="4" t="s">
        <v>286</v>
      </c>
      <c r="F18" s="4" t="s">
        <v>272</v>
      </c>
      <c r="G18" s="30">
        <v>0</v>
      </c>
    </row>
    <row r="19" spans="3:7" x14ac:dyDescent="0.2">
      <c r="C19" s="51" t="s">
        <v>328</v>
      </c>
      <c r="D19" s="4" t="s">
        <v>290</v>
      </c>
      <c r="E19" s="4" t="s">
        <v>286</v>
      </c>
      <c r="F19" s="4" t="s">
        <v>272</v>
      </c>
      <c r="G19" s="30">
        <v>0</v>
      </c>
    </row>
    <row r="20" spans="3:7" x14ac:dyDescent="0.2">
      <c r="C20" s="51" t="s">
        <v>328</v>
      </c>
      <c r="D20" s="4" t="s">
        <v>291</v>
      </c>
      <c r="E20" s="4" t="s">
        <v>286</v>
      </c>
      <c r="F20" s="4" t="s">
        <v>272</v>
      </c>
      <c r="G20" s="30">
        <v>0</v>
      </c>
    </row>
    <row r="21" spans="3:7" x14ac:dyDescent="0.2">
      <c r="C21" s="51" t="s">
        <v>328</v>
      </c>
      <c r="D21" s="4" t="s">
        <v>292</v>
      </c>
      <c r="E21" s="4" t="s">
        <v>286</v>
      </c>
      <c r="F21" s="31" t="s">
        <v>279</v>
      </c>
      <c r="G21" s="30">
        <v>5</v>
      </c>
    </row>
    <row r="22" spans="3:7" x14ac:dyDescent="0.2">
      <c r="C22" s="51" t="s">
        <v>328</v>
      </c>
      <c r="D22" s="4" t="s">
        <v>293</v>
      </c>
      <c r="E22" s="4" t="s">
        <v>286</v>
      </c>
      <c r="F22" s="31" t="s">
        <v>279</v>
      </c>
      <c r="G22" s="30">
        <v>5</v>
      </c>
    </row>
    <row r="23" spans="3:7" x14ac:dyDescent="0.2">
      <c r="C23" s="51" t="s">
        <v>328</v>
      </c>
      <c r="D23" s="4" t="s">
        <v>294</v>
      </c>
      <c r="E23" s="4" t="s">
        <v>286</v>
      </c>
      <c r="F23" s="31" t="s">
        <v>279</v>
      </c>
      <c r="G23" s="30">
        <v>5</v>
      </c>
    </row>
    <row r="24" spans="3:7" x14ac:dyDescent="0.2">
      <c r="C24" s="51" t="s">
        <v>328</v>
      </c>
      <c r="D24" s="4" t="s">
        <v>295</v>
      </c>
      <c r="E24" s="4" t="s">
        <v>286</v>
      </c>
      <c r="F24" s="31" t="s">
        <v>279</v>
      </c>
      <c r="G24" s="30">
        <v>0</v>
      </c>
    </row>
    <row r="25" spans="3:7" x14ac:dyDescent="0.2">
      <c r="C25" s="51" t="s">
        <v>328</v>
      </c>
      <c r="D25" s="4" t="s">
        <v>296</v>
      </c>
      <c r="E25" s="4" t="s">
        <v>286</v>
      </c>
      <c r="F25" s="31" t="s">
        <v>279</v>
      </c>
      <c r="G25" s="30">
        <v>0</v>
      </c>
    </row>
    <row r="26" spans="3:7" x14ac:dyDescent="0.2">
      <c r="C26" s="51" t="s">
        <v>328</v>
      </c>
      <c r="D26" s="4" t="s">
        <v>297</v>
      </c>
      <c r="E26" s="4" t="s">
        <v>286</v>
      </c>
      <c r="F26" s="31" t="s">
        <v>279</v>
      </c>
      <c r="G26" s="30">
        <v>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6:D31"/>
  <sheetViews>
    <sheetView workbookViewId="0">
      <selection activeCell="K45" sqref="K45"/>
    </sheetView>
  </sheetViews>
  <sheetFormatPr defaultColWidth="9.140625" defaultRowHeight="12.75" x14ac:dyDescent="0.2"/>
  <cols>
    <col min="1" max="1" width="21.42578125" style="2" bestFit="1" customWidth="1"/>
    <col min="2" max="2" width="39.85546875" style="2" bestFit="1" customWidth="1"/>
    <col min="3" max="7" width="9.140625" style="2"/>
    <col min="8" max="8" width="20.85546875" style="2" bestFit="1" customWidth="1"/>
    <col min="9" max="16384" width="9.140625" style="2"/>
  </cols>
  <sheetData>
    <row r="6" spans="1:4" ht="15" x14ac:dyDescent="0.25">
      <c r="B6" s="27"/>
      <c r="C6" s="27"/>
      <c r="D6" s="27"/>
    </row>
    <row r="7" spans="1:4" ht="15" x14ac:dyDescent="0.25">
      <c r="A7" s="27"/>
      <c r="B7" s="27"/>
      <c r="C7" s="27"/>
      <c r="D7" s="27"/>
    </row>
    <row r="8" spans="1:4" x14ac:dyDescent="0.2">
      <c r="D8" s="26"/>
    </row>
    <row r="9" spans="1:4" x14ac:dyDescent="0.2">
      <c r="D9" s="26"/>
    </row>
    <row r="10" spans="1:4" x14ac:dyDescent="0.2">
      <c r="D10" s="26"/>
    </row>
    <row r="11" spans="1:4" x14ac:dyDescent="0.2">
      <c r="D11" s="26"/>
    </row>
    <row r="12" spans="1:4" x14ac:dyDescent="0.2">
      <c r="D12" s="26"/>
    </row>
    <row r="13" spans="1:4" x14ac:dyDescent="0.2">
      <c r="D13" s="26"/>
    </row>
    <row r="14" spans="1:4" x14ac:dyDescent="0.2">
      <c r="C14" s="3"/>
      <c r="D14" s="26"/>
    </row>
    <row r="15" spans="1:4" x14ac:dyDescent="0.2">
      <c r="C15" s="3"/>
      <c r="D15" s="26"/>
    </row>
    <row r="16" spans="1:4" x14ac:dyDescent="0.2">
      <c r="C16" s="3"/>
      <c r="D16" s="26"/>
    </row>
    <row r="17" spans="3:4" x14ac:dyDescent="0.2">
      <c r="C17" s="3"/>
      <c r="D17" s="26"/>
    </row>
    <row r="18" spans="3:4" x14ac:dyDescent="0.2">
      <c r="C18" s="3"/>
      <c r="D18" s="26"/>
    </row>
    <row r="19" spans="3:4" x14ac:dyDescent="0.2">
      <c r="C19" s="3"/>
      <c r="D19" s="26"/>
    </row>
    <row r="20" spans="3:4" x14ac:dyDescent="0.2">
      <c r="D20" s="26"/>
    </row>
    <row r="21" spans="3:4" x14ac:dyDescent="0.2">
      <c r="D21" s="26"/>
    </row>
    <row r="22" spans="3:4" x14ac:dyDescent="0.2">
      <c r="D22" s="26"/>
    </row>
    <row r="23" spans="3:4" x14ac:dyDescent="0.2">
      <c r="D23" s="26"/>
    </row>
    <row r="24" spans="3:4" x14ac:dyDescent="0.2">
      <c r="D24" s="26"/>
    </row>
    <row r="25" spans="3:4" x14ac:dyDescent="0.2">
      <c r="D25" s="26"/>
    </row>
    <row r="26" spans="3:4" x14ac:dyDescent="0.2">
      <c r="C26" s="3"/>
      <c r="D26" s="26"/>
    </row>
    <row r="27" spans="3:4" x14ac:dyDescent="0.2">
      <c r="C27" s="3"/>
      <c r="D27" s="26"/>
    </row>
    <row r="28" spans="3:4" x14ac:dyDescent="0.2">
      <c r="C28" s="3"/>
      <c r="D28" s="26"/>
    </row>
    <row r="29" spans="3:4" x14ac:dyDescent="0.2">
      <c r="C29" s="3"/>
      <c r="D29" s="26"/>
    </row>
    <row r="30" spans="3:4" x14ac:dyDescent="0.2">
      <c r="C30" s="3"/>
      <c r="D30" s="26"/>
    </row>
    <row r="31" spans="3:4" x14ac:dyDescent="0.2">
      <c r="C31" s="3"/>
      <c r="D31" s="26"/>
    </row>
  </sheetData>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U58"/>
  <sheetViews>
    <sheetView workbookViewId="0">
      <selection activeCell="D3" sqref="D3:E58"/>
    </sheetView>
  </sheetViews>
  <sheetFormatPr defaultRowHeight="12.75" x14ac:dyDescent="0.2"/>
  <cols>
    <col min="1" max="1" width="26.5703125" bestFit="1" customWidth="1"/>
    <col min="2" max="2" width="13.140625" bestFit="1" customWidth="1"/>
    <col min="3" max="3" width="4.28515625" customWidth="1"/>
    <col min="4" max="4" width="43" bestFit="1" customWidth="1"/>
    <col min="5" max="5" width="57.5703125" customWidth="1"/>
    <col min="6" max="6" width="4.28515625" customWidth="1"/>
    <col min="7" max="7" width="21.85546875" bestFit="1" customWidth="1"/>
    <col min="8" max="8" width="4" customWidth="1"/>
    <col min="9" max="9" width="13.7109375" bestFit="1" customWidth="1"/>
    <col min="10" max="10" width="4.7109375" customWidth="1"/>
    <col min="11" max="11" width="37" bestFit="1" customWidth="1"/>
    <col min="12" max="12" width="3.42578125" customWidth="1"/>
    <col min="13" max="13" width="19.5703125" bestFit="1" customWidth="1"/>
    <col min="14" max="14" width="4.140625" customWidth="1"/>
    <col min="16" max="16" width="1.85546875" customWidth="1"/>
    <col min="17" max="17" width="20.85546875" bestFit="1" customWidth="1"/>
    <col min="18" max="18" width="2.5703125" customWidth="1"/>
    <col min="19" max="19" width="15.140625" bestFit="1" customWidth="1"/>
    <col min="20" max="20" width="3.28515625" customWidth="1"/>
  </cols>
  <sheetData>
    <row r="1" spans="1:21" x14ac:dyDescent="0.2">
      <c r="A1" s="36" t="s">
        <v>329</v>
      </c>
      <c r="B1" s="36" t="s">
        <v>4</v>
      </c>
      <c r="D1" s="36" t="s">
        <v>352</v>
      </c>
      <c r="E1" s="36" t="s">
        <v>2</v>
      </c>
      <c r="G1" s="36" t="s">
        <v>358</v>
      </c>
      <c r="I1" s="36" t="s">
        <v>362</v>
      </c>
      <c r="K1" s="36" t="s">
        <v>407</v>
      </c>
      <c r="M1" s="36" t="s">
        <v>427</v>
      </c>
      <c r="O1" s="36" t="s">
        <v>419</v>
      </c>
      <c r="Q1" s="36" t="s">
        <v>453</v>
      </c>
      <c r="S1" s="36" t="s">
        <v>452</v>
      </c>
      <c r="U1" s="36" t="s">
        <v>434</v>
      </c>
    </row>
    <row r="2" spans="1:21" x14ac:dyDescent="0.2">
      <c r="D2" s="36"/>
      <c r="G2" s="34" t="s">
        <v>359</v>
      </c>
      <c r="I2" s="34" t="s">
        <v>363</v>
      </c>
    </row>
    <row r="3" spans="1:21" ht="15" x14ac:dyDescent="0.25">
      <c r="A3" t="s">
        <v>330</v>
      </c>
      <c r="B3">
        <v>3702</v>
      </c>
      <c r="D3" s="45" t="s">
        <v>474</v>
      </c>
      <c r="E3" t="s">
        <v>475</v>
      </c>
      <c r="G3" s="34" t="s">
        <v>360</v>
      </c>
      <c r="I3" s="34" t="s">
        <v>364</v>
      </c>
      <c r="K3" t="s">
        <v>389</v>
      </c>
      <c r="M3" t="s">
        <v>417</v>
      </c>
      <c r="O3" s="34" t="s">
        <v>423</v>
      </c>
      <c r="Q3" s="34" t="s">
        <v>425</v>
      </c>
      <c r="S3" s="34" t="s">
        <v>428</v>
      </c>
      <c r="U3" s="34" t="s">
        <v>436</v>
      </c>
    </row>
    <row r="4" spans="1:21" ht="15" x14ac:dyDescent="0.25">
      <c r="A4" t="s">
        <v>331</v>
      </c>
      <c r="B4">
        <v>9913</v>
      </c>
      <c r="D4" s="45" t="s">
        <v>476</v>
      </c>
      <c r="E4" t="s">
        <v>477</v>
      </c>
      <c r="K4" t="s">
        <v>390</v>
      </c>
      <c r="M4" t="s">
        <v>418</v>
      </c>
      <c r="O4" s="34" t="s">
        <v>424</v>
      </c>
      <c r="Q4" s="34" t="s">
        <v>426</v>
      </c>
      <c r="S4" s="34" t="s">
        <v>429</v>
      </c>
      <c r="U4" s="34" t="s">
        <v>435</v>
      </c>
    </row>
    <row r="5" spans="1:21" ht="15" x14ac:dyDescent="0.25">
      <c r="A5" t="s">
        <v>332</v>
      </c>
      <c r="B5">
        <v>6239</v>
      </c>
      <c r="D5" s="46" t="s">
        <v>367</v>
      </c>
      <c r="E5" s="40"/>
      <c r="K5" t="s">
        <v>391</v>
      </c>
      <c r="M5" t="s">
        <v>412</v>
      </c>
      <c r="O5" s="34" t="s">
        <v>420</v>
      </c>
      <c r="S5" s="34" t="s">
        <v>431</v>
      </c>
      <c r="U5" s="34" t="s">
        <v>437</v>
      </c>
    </row>
    <row r="6" spans="1:21" ht="15" x14ac:dyDescent="0.25">
      <c r="A6" s="34" t="s">
        <v>386</v>
      </c>
      <c r="B6">
        <v>248221</v>
      </c>
      <c r="D6" s="46" t="s">
        <v>456</v>
      </c>
      <c r="E6" s="40" t="s">
        <v>457</v>
      </c>
      <c r="K6" t="s">
        <v>392</v>
      </c>
      <c r="M6" t="s">
        <v>416</v>
      </c>
      <c r="O6" s="34" t="s">
        <v>421</v>
      </c>
      <c r="S6" s="34" t="s">
        <v>430</v>
      </c>
      <c r="U6" s="34"/>
    </row>
    <row r="7" spans="1:21" ht="15" x14ac:dyDescent="0.25">
      <c r="A7" t="s">
        <v>333</v>
      </c>
      <c r="B7">
        <v>3055</v>
      </c>
      <c r="D7" s="45" t="s">
        <v>478</v>
      </c>
      <c r="E7" t="s">
        <v>479</v>
      </c>
      <c r="K7" t="s">
        <v>393</v>
      </c>
      <c r="M7" t="s">
        <v>410</v>
      </c>
      <c r="N7" s="34"/>
      <c r="O7" s="34" t="s">
        <v>422</v>
      </c>
      <c r="U7" s="36"/>
    </row>
    <row r="8" spans="1:21" ht="15" x14ac:dyDescent="0.25">
      <c r="A8" t="s">
        <v>334</v>
      </c>
      <c r="B8">
        <v>7955</v>
      </c>
      <c r="D8" s="46" t="s">
        <v>368</v>
      </c>
      <c r="E8" s="40"/>
      <c r="K8" t="s">
        <v>394</v>
      </c>
      <c r="M8" t="s">
        <v>409</v>
      </c>
      <c r="O8" s="34" t="s">
        <v>415</v>
      </c>
    </row>
    <row r="9" spans="1:21" ht="15" x14ac:dyDescent="0.25">
      <c r="A9" t="s">
        <v>335</v>
      </c>
      <c r="B9">
        <v>44689</v>
      </c>
      <c r="D9" s="46" t="s">
        <v>369</v>
      </c>
      <c r="E9" s="40" t="s">
        <v>438</v>
      </c>
      <c r="K9" t="s">
        <v>395</v>
      </c>
      <c r="M9" t="s">
        <v>411</v>
      </c>
    </row>
    <row r="10" spans="1:21" ht="15" x14ac:dyDescent="0.25">
      <c r="A10" t="s">
        <v>336</v>
      </c>
      <c r="B10">
        <v>7227</v>
      </c>
      <c r="D10" s="45" t="s">
        <v>480</v>
      </c>
      <c r="E10" t="s">
        <v>481</v>
      </c>
      <c r="K10" t="s">
        <v>396</v>
      </c>
      <c r="M10" t="s">
        <v>413</v>
      </c>
      <c r="N10" s="34"/>
    </row>
    <row r="11" spans="1:21" ht="15" x14ac:dyDescent="0.25">
      <c r="A11" s="34" t="s">
        <v>337</v>
      </c>
      <c r="B11">
        <v>562</v>
      </c>
      <c r="D11" s="45" t="s">
        <v>482</v>
      </c>
      <c r="E11" t="s">
        <v>483</v>
      </c>
      <c r="K11" t="s">
        <v>397</v>
      </c>
      <c r="M11" t="s">
        <v>414</v>
      </c>
    </row>
    <row r="12" spans="1:21" ht="15" x14ac:dyDescent="0.25">
      <c r="A12" t="s">
        <v>338</v>
      </c>
      <c r="B12">
        <v>11103</v>
      </c>
      <c r="D12" s="45" t="s">
        <v>484</v>
      </c>
      <c r="E12" t="s">
        <v>485</v>
      </c>
      <c r="K12" t="s">
        <v>398</v>
      </c>
    </row>
    <row r="13" spans="1:21" ht="15" x14ac:dyDescent="0.25">
      <c r="A13" t="s">
        <v>339</v>
      </c>
      <c r="B13">
        <v>9606</v>
      </c>
      <c r="D13" s="46" t="s">
        <v>370</v>
      </c>
      <c r="E13" s="40" t="s">
        <v>450</v>
      </c>
      <c r="K13" t="s">
        <v>399</v>
      </c>
    </row>
    <row r="14" spans="1:21" ht="15" x14ac:dyDescent="0.25">
      <c r="A14" s="34" t="s">
        <v>387</v>
      </c>
      <c r="B14">
        <v>9541</v>
      </c>
      <c r="D14" s="45" t="s">
        <v>486</v>
      </c>
      <c r="E14" t="s">
        <v>487</v>
      </c>
      <c r="K14" t="s">
        <v>400</v>
      </c>
    </row>
    <row r="15" spans="1:21" ht="15" x14ac:dyDescent="0.25">
      <c r="A15" t="s">
        <v>384</v>
      </c>
      <c r="B15">
        <v>9717</v>
      </c>
      <c r="D15" s="46" t="s">
        <v>371</v>
      </c>
      <c r="E15" s="40"/>
      <c r="K15" t="s">
        <v>401</v>
      </c>
      <c r="N15" s="34"/>
    </row>
    <row r="16" spans="1:21" ht="15" x14ac:dyDescent="0.25">
      <c r="A16" t="s">
        <v>340</v>
      </c>
      <c r="B16">
        <v>10090</v>
      </c>
      <c r="D16" s="46" t="s">
        <v>458</v>
      </c>
      <c r="E16" s="40" t="s">
        <v>459</v>
      </c>
      <c r="K16" t="s">
        <v>402</v>
      </c>
    </row>
    <row r="17" spans="1:14" ht="15" x14ac:dyDescent="0.25">
      <c r="A17" t="s">
        <v>341</v>
      </c>
      <c r="B17">
        <v>2104</v>
      </c>
      <c r="D17" s="45" t="s">
        <v>488</v>
      </c>
      <c r="E17" t="s">
        <v>489</v>
      </c>
      <c r="K17" t="s">
        <v>403</v>
      </c>
    </row>
    <row r="18" spans="1:14" ht="15" x14ac:dyDescent="0.25">
      <c r="A18" t="s">
        <v>342</v>
      </c>
      <c r="B18">
        <v>39947</v>
      </c>
      <c r="D18" s="46" t="s">
        <v>372</v>
      </c>
      <c r="E18" s="40" t="s">
        <v>439</v>
      </c>
      <c r="K18" t="s">
        <v>404</v>
      </c>
      <c r="N18" s="34"/>
    </row>
    <row r="19" spans="1:14" ht="15" x14ac:dyDescent="0.25">
      <c r="A19" s="34" t="s">
        <v>343</v>
      </c>
      <c r="B19">
        <v>5833</v>
      </c>
      <c r="D19" s="46" t="s">
        <v>454</v>
      </c>
      <c r="E19" s="40" t="s">
        <v>455</v>
      </c>
      <c r="K19" t="s">
        <v>405</v>
      </c>
      <c r="N19" s="34"/>
    </row>
    <row r="20" spans="1:14" ht="15" x14ac:dyDescent="0.25">
      <c r="A20" t="s">
        <v>344</v>
      </c>
      <c r="B20">
        <v>4754</v>
      </c>
      <c r="D20" s="46" t="s">
        <v>353</v>
      </c>
      <c r="E20" s="40" t="s">
        <v>440</v>
      </c>
      <c r="K20" t="s">
        <v>406</v>
      </c>
    </row>
    <row r="21" spans="1:14" ht="15" x14ac:dyDescent="0.25">
      <c r="A21" t="s">
        <v>345</v>
      </c>
      <c r="B21">
        <v>10116</v>
      </c>
      <c r="D21" s="45" t="s">
        <v>490</v>
      </c>
      <c r="E21" t="s">
        <v>491</v>
      </c>
    </row>
    <row r="22" spans="1:14" ht="15" x14ac:dyDescent="0.25">
      <c r="A22" t="s">
        <v>346</v>
      </c>
      <c r="B22">
        <v>4932</v>
      </c>
      <c r="D22" s="46" t="s">
        <v>373</v>
      </c>
      <c r="E22" s="40" t="s">
        <v>441</v>
      </c>
    </row>
    <row r="23" spans="1:14" ht="15" x14ac:dyDescent="0.25">
      <c r="A23" t="s">
        <v>385</v>
      </c>
      <c r="B23">
        <v>90371</v>
      </c>
      <c r="D23" s="46" t="s">
        <v>374</v>
      </c>
      <c r="E23" s="40" t="s">
        <v>442</v>
      </c>
    </row>
    <row r="24" spans="1:14" ht="15" x14ac:dyDescent="0.25">
      <c r="A24" t="s">
        <v>347</v>
      </c>
      <c r="B24">
        <v>4896</v>
      </c>
      <c r="D24" s="45" t="s">
        <v>492</v>
      </c>
      <c r="E24" t="s">
        <v>493</v>
      </c>
      <c r="N24" s="34"/>
    </row>
    <row r="25" spans="1:14" ht="15" x14ac:dyDescent="0.25">
      <c r="A25" s="34" t="s">
        <v>348</v>
      </c>
      <c r="B25">
        <v>31033</v>
      </c>
      <c r="D25" s="45" t="s">
        <v>494</v>
      </c>
      <c r="E25" t="s">
        <v>495</v>
      </c>
    </row>
    <row r="26" spans="1:14" ht="15" x14ac:dyDescent="0.25">
      <c r="A26" t="s">
        <v>351</v>
      </c>
      <c r="B26">
        <v>29760</v>
      </c>
      <c r="D26" s="46" t="s">
        <v>375</v>
      </c>
      <c r="E26" s="40"/>
    </row>
    <row r="27" spans="1:14" ht="15" x14ac:dyDescent="0.25">
      <c r="A27" s="34" t="s">
        <v>349</v>
      </c>
      <c r="B27">
        <v>8355</v>
      </c>
      <c r="D27" s="46" t="s">
        <v>460</v>
      </c>
      <c r="E27" s="40"/>
    </row>
    <row r="28" spans="1:14" ht="15" x14ac:dyDescent="0.25">
      <c r="A28" s="34" t="s">
        <v>350</v>
      </c>
      <c r="B28">
        <v>4577</v>
      </c>
      <c r="D28" s="46" t="s">
        <v>461</v>
      </c>
      <c r="E28" s="40" t="s">
        <v>462</v>
      </c>
    </row>
    <row r="29" spans="1:14" ht="15" x14ac:dyDescent="0.25">
      <c r="D29" s="46" t="s">
        <v>354</v>
      </c>
      <c r="E29" s="40" t="s">
        <v>443</v>
      </c>
    </row>
    <row r="30" spans="1:14" ht="15" x14ac:dyDescent="0.25">
      <c r="D30" s="45" t="s">
        <v>496</v>
      </c>
      <c r="E30" t="s">
        <v>497</v>
      </c>
      <c r="N30" s="34"/>
    </row>
    <row r="31" spans="1:14" ht="15" x14ac:dyDescent="0.25">
      <c r="D31" s="45" t="s">
        <v>498</v>
      </c>
      <c r="E31" t="s">
        <v>499</v>
      </c>
    </row>
    <row r="32" spans="1:14" ht="15" x14ac:dyDescent="0.25">
      <c r="D32" s="46" t="s">
        <v>463</v>
      </c>
      <c r="E32" s="40" t="s">
        <v>464</v>
      </c>
      <c r="N32" s="34"/>
    </row>
    <row r="33" spans="1:14" ht="15" x14ac:dyDescent="0.25">
      <c r="D33" s="45" t="s">
        <v>500</v>
      </c>
      <c r="E33" t="s">
        <v>501</v>
      </c>
      <c r="N33" s="34"/>
    </row>
    <row r="34" spans="1:14" ht="15" x14ac:dyDescent="0.25">
      <c r="D34" s="45" t="s">
        <v>502</v>
      </c>
      <c r="E34" t="s">
        <v>503</v>
      </c>
    </row>
    <row r="35" spans="1:14" ht="15" x14ac:dyDescent="0.25">
      <c r="D35" s="45" t="s">
        <v>504</v>
      </c>
      <c r="E35" t="s">
        <v>505</v>
      </c>
    </row>
    <row r="36" spans="1:14" ht="15" x14ac:dyDescent="0.25">
      <c r="A36" s="34"/>
      <c r="D36" s="45" t="s">
        <v>506</v>
      </c>
      <c r="E36" t="s">
        <v>507</v>
      </c>
    </row>
    <row r="37" spans="1:14" ht="15" x14ac:dyDescent="0.25">
      <c r="A37" s="34"/>
      <c r="D37" s="46" t="s">
        <v>376</v>
      </c>
      <c r="E37" s="40" t="s">
        <v>444</v>
      </c>
    </row>
    <row r="38" spans="1:14" ht="15" x14ac:dyDescent="0.25">
      <c r="D38" s="46" t="s">
        <v>377</v>
      </c>
      <c r="E38" s="40" t="s">
        <v>445</v>
      </c>
    </row>
    <row r="39" spans="1:14" ht="15" x14ac:dyDescent="0.25">
      <c r="D39" s="46" t="s">
        <v>508</v>
      </c>
      <c r="E39" s="40" t="s">
        <v>509</v>
      </c>
    </row>
    <row r="40" spans="1:14" ht="15" x14ac:dyDescent="0.25">
      <c r="D40" s="45" t="s">
        <v>510</v>
      </c>
      <c r="E40" t="s">
        <v>511</v>
      </c>
    </row>
    <row r="41" spans="1:14" ht="15" x14ac:dyDescent="0.25">
      <c r="D41" s="46" t="s">
        <v>465</v>
      </c>
      <c r="E41" s="40"/>
    </row>
    <row r="42" spans="1:14" ht="15" x14ac:dyDescent="0.25">
      <c r="D42" s="46" t="s">
        <v>355</v>
      </c>
      <c r="E42" s="40" t="s">
        <v>466</v>
      </c>
    </row>
    <row r="43" spans="1:14" ht="15" x14ac:dyDescent="0.25">
      <c r="D43" s="45" t="s">
        <v>512</v>
      </c>
      <c r="E43" t="s">
        <v>513</v>
      </c>
    </row>
    <row r="44" spans="1:14" ht="15" x14ac:dyDescent="0.25">
      <c r="D44" s="46" t="s">
        <v>378</v>
      </c>
      <c r="E44" s="40" t="s">
        <v>446</v>
      </c>
    </row>
    <row r="45" spans="1:14" ht="15" x14ac:dyDescent="0.25">
      <c r="D45" s="46" t="s">
        <v>356</v>
      </c>
      <c r="E45" t="s">
        <v>514</v>
      </c>
    </row>
    <row r="46" spans="1:14" ht="15" x14ac:dyDescent="0.25">
      <c r="D46" s="46" t="s">
        <v>379</v>
      </c>
      <c r="E46" s="40"/>
    </row>
    <row r="47" spans="1:14" ht="15" x14ac:dyDescent="0.25">
      <c r="D47" s="46" t="s">
        <v>357</v>
      </c>
      <c r="E47" s="40" t="s">
        <v>447</v>
      </c>
    </row>
    <row r="48" spans="1:14" ht="15" x14ac:dyDescent="0.25">
      <c r="D48" s="45" t="s">
        <v>515</v>
      </c>
      <c r="E48" t="s">
        <v>516</v>
      </c>
    </row>
    <row r="49" spans="4:5" ht="15" x14ac:dyDescent="0.25">
      <c r="D49" s="45" t="s">
        <v>517</v>
      </c>
      <c r="E49" t="s">
        <v>518</v>
      </c>
    </row>
    <row r="50" spans="4:5" ht="15" x14ac:dyDescent="0.25">
      <c r="D50" s="46" t="s">
        <v>380</v>
      </c>
      <c r="E50" s="40"/>
    </row>
    <row r="51" spans="4:5" ht="15" x14ac:dyDescent="0.25">
      <c r="D51" s="46" t="s">
        <v>381</v>
      </c>
      <c r="E51" s="40"/>
    </row>
    <row r="52" spans="4:5" ht="15" x14ac:dyDescent="0.25">
      <c r="D52" s="46" t="s">
        <v>382</v>
      </c>
      <c r="E52" s="40" t="s">
        <v>448</v>
      </c>
    </row>
    <row r="53" spans="4:5" ht="15" x14ac:dyDescent="0.25">
      <c r="D53" s="45" t="s">
        <v>519</v>
      </c>
      <c r="E53" t="s">
        <v>520</v>
      </c>
    </row>
    <row r="54" spans="4:5" ht="15" x14ac:dyDescent="0.25">
      <c r="D54" s="45" t="s">
        <v>521</v>
      </c>
      <c r="E54" t="s">
        <v>522</v>
      </c>
    </row>
    <row r="55" spans="4:5" ht="15" x14ac:dyDescent="0.25">
      <c r="D55" s="45" t="s">
        <v>523</v>
      </c>
      <c r="E55" t="s">
        <v>524</v>
      </c>
    </row>
    <row r="56" spans="4:5" ht="15" x14ac:dyDescent="0.25">
      <c r="D56" s="45" t="s">
        <v>525</v>
      </c>
      <c r="E56" t="s">
        <v>526</v>
      </c>
    </row>
    <row r="57" spans="4:5" ht="15" x14ac:dyDescent="0.25">
      <c r="D57" s="46" t="s">
        <v>383</v>
      </c>
      <c r="E57" s="40" t="s">
        <v>449</v>
      </c>
    </row>
    <row r="58" spans="4:5" ht="15" x14ac:dyDescent="0.25">
      <c r="D58" s="46" t="s">
        <v>467</v>
      </c>
      <c r="E58" s="40"/>
    </row>
  </sheetData>
  <sortState ref="M3:M12">
    <sortCondition ref="M2"/>
  </sortState>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23"/>
  <sheetViews>
    <sheetView topLeftCell="C1" zoomScaleNormal="100" workbookViewId="0">
      <selection activeCell="D12" sqref="D12"/>
    </sheetView>
  </sheetViews>
  <sheetFormatPr defaultColWidth="9.140625" defaultRowHeight="12.75" x14ac:dyDescent="0.2"/>
  <cols>
    <col min="1" max="1" width="18" style="55" bestFit="1" customWidth="1"/>
    <col min="2" max="2" width="5.42578125" style="55" customWidth="1"/>
    <col min="3" max="3" width="39.7109375" style="55" bestFit="1" customWidth="1"/>
    <col min="4" max="4" width="85.140625" style="15" customWidth="1"/>
    <col min="5" max="5" width="52.85546875" style="14" customWidth="1"/>
    <col min="6" max="6" width="14.7109375" style="14" customWidth="1"/>
    <col min="7" max="7" width="23.28515625" style="14" customWidth="1"/>
    <col min="8" max="8" width="15.7109375" style="14" bestFit="1" customWidth="1"/>
    <col min="9" max="9" width="34" style="14" customWidth="1"/>
    <col min="10" max="10" width="23.7109375" style="14" customWidth="1"/>
    <col min="11" max="11" width="16.7109375" style="14" bestFit="1" customWidth="1"/>
    <col min="12" max="12" width="15.42578125" style="14" bestFit="1" customWidth="1"/>
    <col min="13" max="13" width="23.42578125" style="14" bestFit="1" customWidth="1"/>
    <col min="14" max="14" width="13.42578125" style="14" bestFit="1" customWidth="1"/>
    <col min="15" max="15" width="23.5703125" style="14" bestFit="1" customWidth="1"/>
    <col min="16" max="16" width="14.5703125" style="14" bestFit="1" customWidth="1"/>
    <col min="17" max="17" width="50.140625" style="14" customWidth="1"/>
    <col min="18" max="18" width="17.7109375" style="14" customWidth="1"/>
    <col min="19" max="19" width="14.5703125" style="14" customWidth="1"/>
    <col min="20" max="20" width="4.28515625" style="14" customWidth="1"/>
    <col min="21" max="21" width="11.28515625" style="14" customWidth="1"/>
    <col min="22" max="22" width="25.28515625" style="14" customWidth="1"/>
    <col min="23" max="16384" width="9.140625" style="14"/>
  </cols>
  <sheetData>
    <row r="1" spans="1:22" s="9" customFormat="1" ht="27" customHeight="1" thickBot="1" x14ac:dyDescent="0.25">
      <c r="A1" s="52"/>
      <c r="B1" s="52"/>
      <c r="C1" s="60" t="s">
        <v>0</v>
      </c>
      <c r="D1" s="8" t="s">
        <v>79</v>
      </c>
    </row>
    <row r="2" spans="1:22" s="11" customFormat="1" ht="15" customHeight="1" x14ac:dyDescent="0.2">
      <c r="A2" s="54" t="s">
        <v>90</v>
      </c>
      <c r="B2" s="61"/>
      <c r="C2" s="54" t="s">
        <v>23</v>
      </c>
      <c r="D2" s="10" t="s">
        <v>529</v>
      </c>
      <c r="G2" s="12"/>
      <c r="H2" s="12"/>
      <c r="I2" s="13"/>
      <c r="J2" s="13"/>
      <c r="K2" s="6"/>
      <c r="L2" s="6"/>
      <c r="M2" s="6"/>
      <c r="O2" s="7"/>
      <c r="Q2" s="6"/>
      <c r="T2" s="14"/>
      <c r="U2" s="14"/>
      <c r="V2" s="14"/>
    </row>
    <row r="3" spans="1:22" s="11" customFormat="1" x14ac:dyDescent="0.2">
      <c r="A3" s="56"/>
      <c r="B3" s="55"/>
      <c r="C3" s="54" t="s">
        <v>28</v>
      </c>
      <c r="D3" s="10" t="s">
        <v>536</v>
      </c>
      <c r="G3" s="12"/>
      <c r="H3" s="12"/>
      <c r="I3" s="13"/>
      <c r="K3" s="6"/>
      <c r="L3" s="6"/>
      <c r="M3" s="6"/>
      <c r="O3" s="7"/>
      <c r="Q3" s="6"/>
      <c r="T3" s="14"/>
      <c r="U3" s="14"/>
      <c r="V3" s="14"/>
    </row>
    <row r="4" spans="1:22" ht="76.5" x14ac:dyDescent="0.2">
      <c r="C4" s="62" t="s">
        <v>24</v>
      </c>
      <c r="D4" s="10" t="s">
        <v>541</v>
      </c>
    </row>
    <row r="5" spans="1:22" ht="12.75" customHeight="1" x14ac:dyDescent="0.2">
      <c r="C5" s="54" t="s">
        <v>25</v>
      </c>
      <c r="D5" s="37" t="s">
        <v>354</v>
      </c>
      <c r="E5" s="41" t="s">
        <v>469</v>
      </c>
    </row>
    <row r="6" spans="1:22" x14ac:dyDescent="0.2">
      <c r="C6" s="54" t="s">
        <v>26</v>
      </c>
      <c r="D6" s="10" t="s">
        <v>689</v>
      </c>
    </row>
    <row r="7" spans="1:22" x14ac:dyDescent="0.2">
      <c r="C7" s="63" t="s">
        <v>1</v>
      </c>
      <c r="D7" s="10" t="s">
        <v>708</v>
      </c>
    </row>
    <row r="8" spans="1:22" x14ac:dyDescent="0.2">
      <c r="C8" s="54" t="s">
        <v>265</v>
      </c>
      <c r="D8" s="10" t="s">
        <v>537</v>
      </c>
      <c r="E8" s="9"/>
      <c r="F8" s="9"/>
      <c r="G8" s="9"/>
      <c r="H8" s="9"/>
      <c r="I8" s="9"/>
      <c r="J8" s="9"/>
      <c r="K8" s="9"/>
      <c r="L8" s="9"/>
      <c r="M8" s="9"/>
      <c r="N8" s="9"/>
      <c r="O8" s="9"/>
      <c r="P8" s="9"/>
      <c r="Q8" s="9"/>
      <c r="R8" s="9"/>
      <c r="S8" s="9"/>
      <c r="T8" s="9"/>
      <c r="U8" s="9"/>
      <c r="V8" s="9"/>
    </row>
    <row r="9" spans="1:22" x14ac:dyDescent="0.2">
      <c r="C9" s="54" t="s">
        <v>266</v>
      </c>
      <c r="D9" s="10" t="s">
        <v>538</v>
      </c>
      <c r="E9" s="11"/>
      <c r="F9" s="11"/>
      <c r="G9" s="12"/>
      <c r="H9" s="12"/>
      <c r="I9" s="13"/>
      <c r="J9" s="13"/>
      <c r="K9" s="6"/>
      <c r="L9" s="6"/>
      <c r="M9" s="6"/>
      <c r="N9" s="11"/>
      <c r="O9" s="7"/>
      <c r="P9" s="11"/>
      <c r="Q9" s="6"/>
      <c r="R9" s="11"/>
      <c r="S9" s="11"/>
    </row>
    <row r="10" spans="1:22" x14ac:dyDescent="0.2">
      <c r="C10" s="54" t="s">
        <v>451</v>
      </c>
      <c r="D10" s="14" t="s">
        <v>539</v>
      </c>
      <c r="E10" s="11"/>
      <c r="F10" s="11"/>
      <c r="G10" s="12"/>
      <c r="H10" s="12"/>
      <c r="I10" s="13"/>
      <c r="J10" s="11"/>
      <c r="K10" s="6"/>
      <c r="L10" s="6"/>
      <c r="M10" s="6"/>
      <c r="N10" s="11"/>
      <c r="O10" s="7"/>
      <c r="P10" s="11"/>
      <c r="Q10" s="6"/>
      <c r="R10" s="11"/>
      <c r="S10" s="11"/>
    </row>
    <row r="11" spans="1:22" x14ac:dyDescent="0.2">
      <c r="C11" s="54" t="s">
        <v>27</v>
      </c>
      <c r="D11" s="10" t="s">
        <v>690</v>
      </c>
    </row>
    <row r="12" spans="1:22" x14ac:dyDescent="0.2">
      <c r="C12" s="63" t="s">
        <v>3</v>
      </c>
      <c r="D12" s="10" t="s">
        <v>691</v>
      </c>
    </row>
    <row r="13" spans="1:22" x14ac:dyDescent="0.2">
      <c r="C13" s="54" t="s">
        <v>77</v>
      </c>
      <c r="D13" s="10"/>
    </row>
    <row r="14" spans="1:22" x14ac:dyDescent="0.2">
      <c r="C14" s="63" t="s">
        <v>316</v>
      </c>
      <c r="D14" s="10"/>
    </row>
    <row r="15" spans="1:22" ht="15.75" customHeight="1" x14ac:dyDescent="0.2">
      <c r="C15" s="63" t="s">
        <v>317</v>
      </c>
      <c r="D15" s="10" t="s">
        <v>540</v>
      </c>
    </row>
    <row r="16" spans="1:22" x14ac:dyDescent="0.2">
      <c r="C16" s="63" t="s">
        <v>78</v>
      </c>
      <c r="D16" s="10"/>
    </row>
    <row r="18" spans="3:15" x14ac:dyDescent="0.2">
      <c r="C18" s="59"/>
    </row>
    <row r="23" spans="3:15" x14ac:dyDescent="0.2">
      <c r="O23" s="16"/>
    </row>
  </sheetData>
  <sheetProtection algorithmName="SHA-512" hashValue="xvdnxyxHjifb7GCocTSHluRmEM4T8ETh6bQuMD8bThnjBcoJ4oZhX/2YdWHSfD/lVMTKs0Sc1b+/NgpBwwHYVw==" saltValue="p0UPIaSrv8rEZsGLayFylA==" spinCount="100000" sheet="1" objects="1" scenarios="1"/>
  <phoneticPr fontId="0" type="noConversion"/>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x14:formula1>
            <xm:f>Ontology!$D$2:$D$60</xm:f>
          </x14:formula1>
          <xm:sqref>D5</xm:sqref>
        </x14:dataValidation>
        <x14:dataValidation type="list" allowBlank="1" showInputMessage="1">
          <x14:formula1>
            <xm:f>Ontology!$D$2:$D$25</xm:f>
          </x14:formula1>
          <xm:sqref>D5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4"/>
  <sheetViews>
    <sheetView topLeftCell="A83" workbookViewId="0">
      <selection sqref="A1:H114"/>
    </sheetView>
  </sheetViews>
  <sheetFormatPr defaultRowHeight="12.75" x14ac:dyDescent="0.2"/>
  <cols>
    <col min="8" max="8" width="36.85546875" bestFit="1" customWidth="1"/>
  </cols>
  <sheetData>
    <row r="1" spans="1:11" ht="15.75" x14ac:dyDescent="0.25">
      <c r="A1" s="132" t="s">
        <v>326</v>
      </c>
      <c r="B1" s="133" t="s">
        <v>43</v>
      </c>
      <c r="C1" s="133" t="s">
        <v>256</v>
      </c>
      <c r="D1" s="133" t="s">
        <v>267</v>
      </c>
      <c r="E1" s="133" t="s">
        <v>545</v>
      </c>
      <c r="F1" s="133" t="s">
        <v>563</v>
      </c>
      <c r="G1" s="129"/>
      <c r="H1" s="129"/>
      <c r="I1" s="17"/>
      <c r="J1" s="17"/>
      <c r="K1" s="17"/>
    </row>
    <row r="2" spans="1:11" ht="15.75" x14ac:dyDescent="0.25">
      <c r="A2" s="129" t="s">
        <v>564</v>
      </c>
      <c r="B2" s="129" t="s">
        <v>692</v>
      </c>
      <c r="C2" s="129" t="s">
        <v>8</v>
      </c>
      <c r="D2" s="129" t="s">
        <v>543</v>
      </c>
      <c r="E2" s="129" t="s">
        <v>544</v>
      </c>
      <c r="F2" s="129" t="s">
        <v>565</v>
      </c>
      <c r="G2" s="129" t="s">
        <v>542</v>
      </c>
      <c r="H2" s="131" t="s">
        <v>693</v>
      </c>
      <c r="I2" s="91"/>
      <c r="J2" s="92"/>
      <c r="K2" s="1"/>
    </row>
    <row r="3" spans="1:11" ht="15.75" x14ac:dyDescent="0.25">
      <c r="A3" s="129" t="s">
        <v>566</v>
      </c>
      <c r="B3" s="129">
        <v>14</v>
      </c>
      <c r="C3" s="129" t="s">
        <v>567</v>
      </c>
      <c r="D3" s="129">
        <v>14000</v>
      </c>
      <c r="E3" s="129">
        <v>1.69</v>
      </c>
      <c r="F3" s="129">
        <v>11.9</v>
      </c>
      <c r="G3" s="129" t="s">
        <v>568</v>
      </c>
      <c r="H3" s="129" t="s">
        <v>694</v>
      </c>
    </row>
    <row r="4" spans="1:11" ht="15.75" x14ac:dyDescent="0.25">
      <c r="A4" s="129" t="s">
        <v>569</v>
      </c>
      <c r="B4" s="129">
        <v>96</v>
      </c>
      <c r="C4" s="129" t="s">
        <v>570</v>
      </c>
      <c r="D4" s="129">
        <v>29200</v>
      </c>
      <c r="E4" s="129">
        <v>3.96</v>
      </c>
      <c r="F4" s="129">
        <v>10.7</v>
      </c>
      <c r="G4" s="129" t="s">
        <v>571</v>
      </c>
      <c r="H4" s="130" t="s">
        <v>694</v>
      </c>
    </row>
    <row r="5" spans="1:11" ht="15.75" x14ac:dyDescent="0.25">
      <c r="A5" s="129" t="s">
        <v>572</v>
      </c>
      <c r="B5" s="129">
        <v>29</v>
      </c>
      <c r="C5" s="129" t="s">
        <v>570</v>
      </c>
      <c r="D5" s="129">
        <v>25400</v>
      </c>
      <c r="E5" s="129">
        <v>2.98</v>
      </c>
      <c r="F5" s="129">
        <v>9.6</v>
      </c>
      <c r="G5" s="129" t="s">
        <v>573</v>
      </c>
      <c r="H5" s="129" t="s">
        <v>695</v>
      </c>
    </row>
    <row r="6" spans="1:11" ht="15.75" x14ac:dyDescent="0.25">
      <c r="A6" s="129" t="s">
        <v>574</v>
      </c>
      <c r="B6" s="129">
        <v>32</v>
      </c>
      <c r="C6" s="129" t="s">
        <v>567</v>
      </c>
      <c r="D6" s="129">
        <v>88500</v>
      </c>
      <c r="E6" s="129">
        <v>4</v>
      </c>
      <c r="F6" s="129">
        <v>10.1</v>
      </c>
      <c r="G6" s="129" t="s">
        <v>571</v>
      </c>
      <c r="H6" s="129" t="s">
        <v>695</v>
      </c>
    </row>
    <row r="7" spans="1:11" ht="15.75" x14ac:dyDescent="0.25">
      <c r="A7" s="129" t="s">
        <v>575</v>
      </c>
      <c r="B7" s="129">
        <v>1</v>
      </c>
      <c r="C7" s="129" t="s">
        <v>570</v>
      </c>
      <c r="D7" s="129">
        <v>0</v>
      </c>
      <c r="E7" s="129">
        <v>0</v>
      </c>
      <c r="F7" s="129">
        <v>10.199999999999999</v>
      </c>
      <c r="G7" s="129" t="s">
        <v>568</v>
      </c>
      <c r="H7" s="129" t="s">
        <v>695</v>
      </c>
    </row>
    <row r="8" spans="1:11" ht="15.75" x14ac:dyDescent="0.25">
      <c r="A8" s="129" t="s">
        <v>576</v>
      </c>
      <c r="B8" s="129">
        <v>37</v>
      </c>
      <c r="C8" s="129" t="s">
        <v>570</v>
      </c>
      <c r="D8" s="129">
        <v>26000</v>
      </c>
      <c r="E8" s="129">
        <v>2.25</v>
      </c>
      <c r="F8" s="129">
        <v>11.1</v>
      </c>
      <c r="G8" s="129" t="s">
        <v>568</v>
      </c>
      <c r="H8" s="129" t="s">
        <v>695</v>
      </c>
    </row>
    <row r="9" spans="1:11" ht="15.75" x14ac:dyDescent="0.25">
      <c r="A9" s="129" t="s">
        <v>577</v>
      </c>
      <c r="B9" s="129">
        <v>1</v>
      </c>
      <c r="C9" s="129" t="s">
        <v>570</v>
      </c>
      <c r="D9" s="129">
        <v>0</v>
      </c>
      <c r="E9" s="129">
        <v>0</v>
      </c>
      <c r="F9" s="129">
        <v>11.8</v>
      </c>
      <c r="G9" s="129" t="s">
        <v>568</v>
      </c>
      <c r="H9" s="129" t="s">
        <v>695</v>
      </c>
    </row>
    <row r="10" spans="1:11" ht="15.75" x14ac:dyDescent="0.25">
      <c r="A10" s="129" t="s">
        <v>578</v>
      </c>
      <c r="B10" s="129">
        <v>101</v>
      </c>
      <c r="C10" s="129" t="s">
        <v>567</v>
      </c>
      <c r="D10" s="129">
        <v>115500</v>
      </c>
      <c r="E10" s="129">
        <v>9.1</v>
      </c>
      <c r="F10" s="129">
        <v>7.3</v>
      </c>
      <c r="G10" s="129" t="s">
        <v>568</v>
      </c>
      <c r="H10" s="129" t="s">
        <v>695</v>
      </c>
    </row>
    <row r="11" spans="1:11" ht="15.75" x14ac:dyDescent="0.25">
      <c r="A11" s="129" t="s">
        <v>579</v>
      </c>
      <c r="B11" s="129">
        <v>10</v>
      </c>
      <c r="C11" s="129" t="s">
        <v>567</v>
      </c>
      <c r="D11" s="129">
        <v>132000</v>
      </c>
      <c r="E11" s="129">
        <v>7.55</v>
      </c>
      <c r="F11" s="129">
        <v>10</v>
      </c>
      <c r="G11" s="129" t="s">
        <v>568</v>
      </c>
      <c r="H11" s="129" t="s">
        <v>695</v>
      </c>
    </row>
    <row r="12" spans="1:11" ht="15.75" x14ac:dyDescent="0.25">
      <c r="A12" s="129" t="s">
        <v>580</v>
      </c>
      <c r="B12" s="129">
        <v>49</v>
      </c>
      <c r="C12" s="129" t="s">
        <v>567</v>
      </c>
      <c r="D12" s="129">
        <v>87100</v>
      </c>
      <c r="E12" s="129">
        <v>7.47</v>
      </c>
      <c r="F12" s="129">
        <v>11.5</v>
      </c>
      <c r="G12" s="129" t="s">
        <v>568</v>
      </c>
      <c r="H12" s="129" t="s">
        <v>695</v>
      </c>
    </row>
    <row r="13" spans="1:11" ht="15.75" x14ac:dyDescent="0.25">
      <c r="A13" s="129" t="s">
        <v>581</v>
      </c>
      <c r="B13" s="129">
        <v>6</v>
      </c>
      <c r="C13" s="129" t="s">
        <v>570</v>
      </c>
      <c r="D13" s="129">
        <v>10000</v>
      </c>
      <c r="E13" s="129">
        <v>2.6</v>
      </c>
      <c r="F13" s="129">
        <v>7.9</v>
      </c>
      <c r="G13" s="129" t="s">
        <v>568</v>
      </c>
      <c r="H13" s="129" t="s">
        <v>695</v>
      </c>
    </row>
    <row r="14" spans="1:11" ht="15.75" x14ac:dyDescent="0.25">
      <c r="A14" s="129" t="s">
        <v>582</v>
      </c>
      <c r="B14" s="129">
        <v>6</v>
      </c>
      <c r="C14" s="129" t="s">
        <v>570</v>
      </c>
      <c r="D14" s="129">
        <v>0</v>
      </c>
      <c r="E14" s="129">
        <v>0</v>
      </c>
      <c r="F14" s="129">
        <v>10.7</v>
      </c>
      <c r="G14" s="129" t="s">
        <v>568</v>
      </c>
      <c r="H14" s="129" t="s">
        <v>694</v>
      </c>
    </row>
    <row r="15" spans="1:11" ht="15.75" x14ac:dyDescent="0.25">
      <c r="A15" s="129" t="s">
        <v>583</v>
      </c>
      <c r="B15" s="129">
        <v>2</v>
      </c>
      <c r="C15" s="129" t="s">
        <v>570</v>
      </c>
      <c r="D15" s="129">
        <v>1000</v>
      </c>
      <c r="E15" s="129">
        <v>0.02</v>
      </c>
      <c r="F15" s="129">
        <v>9.5</v>
      </c>
      <c r="G15" s="129" t="s">
        <v>573</v>
      </c>
      <c r="H15" s="129" t="s">
        <v>695</v>
      </c>
    </row>
    <row r="16" spans="1:11" ht="15.75" x14ac:dyDescent="0.25">
      <c r="A16" s="129" t="s">
        <v>584</v>
      </c>
      <c r="B16" s="129">
        <v>41</v>
      </c>
      <c r="C16" s="129" t="s">
        <v>570</v>
      </c>
      <c r="D16" s="129">
        <v>89500</v>
      </c>
      <c r="E16" s="129">
        <v>7.64</v>
      </c>
      <c r="F16" s="129">
        <v>8.6999999999999993</v>
      </c>
      <c r="G16" s="129" t="s">
        <v>568</v>
      </c>
      <c r="H16" s="129" t="s">
        <v>695</v>
      </c>
    </row>
    <row r="17" spans="1:8" ht="15.75" x14ac:dyDescent="0.25">
      <c r="A17" s="129" t="s">
        <v>585</v>
      </c>
      <c r="B17" s="129">
        <v>6</v>
      </c>
      <c r="C17" s="129" t="s">
        <v>570</v>
      </c>
      <c r="D17" s="129">
        <v>30000</v>
      </c>
      <c r="E17" s="129">
        <v>0.74</v>
      </c>
      <c r="F17" s="129">
        <v>12.6</v>
      </c>
      <c r="G17" s="129" t="s">
        <v>568</v>
      </c>
      <c r="H17" s="129" t="s">
        <v>695</v>
      </c>
    </row>
    <row r="18" spans="1:8" ht="15.75" x14ac:dyDescent="0.25">
      <c r="A18" s="129" t="s">
        <v>586</v>
      </c>
      <c r="B18" s="129">
        <v>67</v>
      </c>
      <c r="C18" s="129" t="s">
        <v>570</v>
      </c>
      <c r="D18" s="129">
        <v>28800</v>
      </c>
      <c r="E18" s="129">
        <v>1.66</v>
      </c>
      <c r="F18" s="129">
        <v>10.6</v>
      </c>
      <c r="G18" s="129" t="s">
        <v>571</v>
      </c>
      <c r="H18" s="129" t="s">
        <v>695</v>
      </c>
    </row>
    <row r="19" spans="1:8" ht="15.75" x14ac:dyDescent="0.25">
      <c r="A19" s="129" t="s">
        <v>587</v>
      </c>
      <c r="B19" s="129">
        <v>13</v>
      </c>
      <c r="C19" s="129" t="s">
        <v>567</v>
      </c>
      <c r="D19" s="129">
        <v>75300</v>
      </c>
      <c r="E19" s="129">
        <v>5.19</v>
      </c>
      <c r="F19" s="129">
        <v>10.3</v>
      </c>
      <c r="G19" s="129" t="s">
        <v>571</v>
      </c>
      <c r="H19" s="129" t="s">
        <v>695</v>
      </c>
    </row>
    <row r="20" spans="1:8" ht="15.75" x14ac:dyDescent="0.25">
      <c r="A20" s="129" t="s">
        <v>588</v>
      </c>
      <c r="B20" s="129">
        <v>19</v>
      </c>
      <c r="C20" s="129" t="s">
        <v>570</v>
      </c>
      <c r="D20" s="129">
        <v>0</v>
      </c>
      <c r="E20" s="129">
        <v>2.36</v>
      </c>
      <c r="F20" s="129">
        <v>11.4</v>
      </c>
      <c r="G20" s="129" t="s">
        <v>568</v>
      </c>
      <c r="H20" s="129" t="s">
        <v>695</v>
      </c>
    </row>
    <row r="21" spans="1:8" ht="15.75" x14ac:dyDescent="0.25">
      <c r="A21" s="129" t="s">
        <v>589</v>
      </c>
      <c r="B21" s="129">
        <v>2</v>
      </c>
      <c r="C21" s="129" t="s">
        <v>570</v>
      </c>
      <c r="D21" s="129">
        <v>0</v>
      </c>
      <c r="E21" s="129">
        <v>0</v>
      </c>
      <c r="F21" s="129">
        <v>11.8</v>
      </c>
      <c r="G21" s="129" t="s">
        <v>568</v>
      </c>
      <c r="H21" s="130" t="s">
        <v>694</v>
      </c>
    </row>
    <row r="22" spans="1:8" ht="15.75" x14ac:dyDescent="0.25">
      <c r="A22" s="129" t="s">
        <v>590</v>
      </c>
      <c r="B22" s="129">
        <v>1</v>
      </c>
      <c r="C22" s="129" t="s">
        <v>570</v>
      </c>
      <c r="D22" s="129">
        <v>6000</v>
      </c>
      <c r="E22" s="129">
        <v>0.26</v>
      </c>
      <c r="F22" s="129">
        <v>7.7</v>
      </c>
      <c r="G22" s="129" t="s">
        <v>571</v>
      </c>
      <c r="H22" s="130" t="s">
        <v>694</v>
      </c>
    </row>
    <row r="23" spans="1:8" ht="15.75" x14ac:dyDescent="0.25">
      <c r="A23" s="129" t="s">
        <v>591</v>
      </c>
      <c r="B23" s="129">
        <v>41</v>
      </c>
      <c r="C23" s="129" t="s">
        <v>570</v>
      </c>
      <c r="D23" s="129">
        <v>3200</v>
      </c>
      <c r="E23" s="129">
        <v>1.0900000000000001</v>
      </c>
      <c r="F23" s="129">
        <v>11.5</v>
      </c>
      <c r="G23" s="129" t="s">
        <v>568</v>
      </c>
      <c r="H23" s="130" t="s">
        <v>694</v>
      </c>
    </row>
    <row r="24" spans="1:8" ht="15.75" x14ac:dyDescent="0.25">
      <c r="A24" s="129" t="s">
        <v>592</v>
      </c>
      <c r="B24" s="129">
        <v>23</v>
      </c>
      <c r="C24" s="129" t="s">
        <v>567</v>
      </c>
      <c r="D24" s="129">
        <v>106500</v>
      </c>
      <c r="E24" s="129">
        <v>6.95</v>
      </c>
      <c r="F24" s="129">
        <v>11.1</v>
      </c>
      <c r="G24" s="129" t="s">
        <v>568</v>
      </c>
      <c r="H24" s="130" t="s">
        <v>694</v>
      </c>
    </row>
    <row r="25" spans="1:8" ht="15.75" x14ac:dyDescent="0.25">
      <c r="A25" s="129" t="s">
        <v>593</v>
      </c>
      <c r="B25" s="129">
        <v>8</v>
      </c>
      <c r="C25" s="129" t="s">
        <v>570</v>
      </c>
      <c r="D25" s="129">
        <v>14000</v>
      </c>
      <c r="E25" s="129">
        <v>4.1399999999999997</v>
      </c>
      <c r="F25" s="129">
        <v>10.7</v>
      </c>
      <c r="G25" s="129" t="s">
        <v>573</v>
      </c>
      <c r="H25" s="130" t="s">
        <v>694</v>
      </c>
    </row>
    <row r="26" spans="1:8" ht="15.75" x14ac:dyDescent="0.25">
      <c r="A26" s="129" t="s">
        <v>594</v>
      </c>
      <c r="B26" s="129">
        <v>30</v>
      </c>
      <c r="C26" s="129" t="s">
        <v>570</v>
      </c>
      <c r="D26" s="129">
        <v>56000</v>
      </c>
      <c r="E26" s="129">
        <v>9.4600000000000009</v>
      </c>
      <c r="F26" s="129">
        <v>10.9</v>
      </c>
      <c r="G26" s="129" t="s">
        <v>568</v>
      </c>
      <c r="H26" s="130" t="s">
        <v>694</v>
      </c>
    </row>
    <row r="27" spans="1:8" ht="15.75" x14ac:dyDescent="0.25">
      <c r="A27" s="129" t="s">
        <v>595</v>
      </c>
      <c r="B27" s="129">
        <v>12</v>
      </c>
      <c r="C27" s="129" t="s">
        <v>570</v>
      </c>
      <c r="D27" s="129">
        <v>0</v>
      </c>
      <c r="E27" s="129">
        <v>0</v>
      </c>
      <c r="F27" s="129">
        <v>11.8</v>
      </c>
      <c r="G27" s="129" t="s">
        <v>571</v>
      </c>
      <c r="H27" s="130" t="s">
        <v>694</v>
      </c>
    </row>
    <row r="28" spans="1:8" ht="15.75" x14ac:dyDescent="0.25">
      <c r="A28" s="129" t="s">
        <v>596</v>
      </c>
      <c r="B28" s="129">
        <v>12</v>
      </c>
      <c r="C28" s="129" t="s">
        <v>570</v>
      </c>
      <c r="D28" s="129">
        <v>0</v>
      </c>
      <c r="E28" s="129">
        <v>0</v>
      </c>
      <c r="F28" s="129">
        <v>13.3</v>
      </c>
      <c r="G28" s="129" t="s">
        <v>573</v>
      </c>
      <c r="H28" s="130" t="s">
        <v>694</v>
      </c>
    </row>
    <row r="29" spans="1:8" ht="15.75" x14ac:dyDescent="0.25">
      <c r="A29" s="129" t="s">
        <v>597</v>
      </c>
      <c r="B29" s="129">
        <v>48</v>
      </c>
      <c r="C29" s="129" t="s">
        <v>570</v>
      </c>
      <c r="D29" s="129">
        <v>39800</v>
      </c>
      <c r="E29" s="129">
        <v>3.83</v>
      </c>
      <c r="F29" s="129">
        <v>8.9</v>
      </c>
      <c r="G29" s="129" t="s">
        <v>568</v>
      </c>
      <c r="H29" s="130" t="s">
        <v>694</v>
      </c>
    </row>
    <row r="30" spans="1:8" ht="15.75" x14ac:dyDescent="0.25">
      <c r="A30" s="129" t="s">
        <v>696</v>
      </c>
      <c r="B30" s="129" t="s">
        <v>697</v>
      </c>
      <c r="C30" s="129" t="s">
        <v>697</v>
      </c>
      <c r="D30" s="129" t="s">
        <v>697</v>
      </c>
      <c r="E30" s="129" t="s">
        <v>697</v>
      </c>
      <c r="F30" s="129" t="s">
        <v>697</v>
      </c>
      <c r="G30" s="129" t="s">
        <v>697</v>
      </c>
      <c r="H30" s="130" t="s">
        <v>694</v>
      </c>
    </row>
    <row r="31" spans="1:8" ht="15.75" x14ac:dyDescent="0.25">
      <c r="A31" s="129" t="s">
        <v>598</v>
      </c>
      <c r="B31" s="129">
        <v>31</v>
      </c>
      <c r="C31" s="129" t="s">
        <v>570</v>
      </c>
      <c r="D31" s="129">
        <v>18900</v>
      </c>
      <c r="E31" s="129">
        <v>2.21</v>
      </c>
      <c r="F31" s="129">
        <v>10.7</v>
      </c>
      <c r="G31" s="129" t="s">
        <v>571</v>
      </c>
      <c r="H31" s="130" t="s">
        <v>694</v>
      </c>
    </row>
    <row r="32" spans="1:8" ht="15.75" x14ac:dyDescent="0.25">
      <c r="A32" s="129" t="s">
        <v>599</v>
      </c>
      <c r="B32" s="129">
        <v>1</v>
      </c>
      <c r="C32" s="129" t="s">
        <v>570</v>
      </c>
      <c r="D32" s="129">
        <v>0</v>
      </c>
      <c r="E32" s="129">
        <v>0</v>
      </c>
      <c r="F32" s="129">
        <v>8.3000000000000007</v>
      </c>
      <c r="G32" s="129" t="s">
        <v>568</v>
      </c>
      <c r="H32" s="130" t="s">
        <v>694</v>
      </c>
    </row>
    <row r="33" spans="1:8" ht="15.75" x14ac:dyDescent="0.25">
      <c r="A33" s="129" t="s">
        <v>600</v>
      </c>
      <c r="B33" s="129">
        <v>58</v>
      </c>
      <c r="C33" s="129" t="s">
        <v>570</v>
      </c>
      <c r="D33" s="129">
        <v>37500</v>
      </c>
      <c r="E33" s="129">
        <v>1.89</v>
      </c>
      <c r="F33" s="129">
        <v>11.5</v>
      </c>
      <c r="G33" s="129" t="s">
        <v>571</v>
      </c>
      <c r="H33" s="130" t="s">
        <v>694</v>
      </c>
    </row>
    <row r="34" spans="1:8" ht="15.75" x14ac:dyDescent="0.25">
      <c r="A34" s="129" t="s">
        <v>601</v>
      </c>
      <c r="B34" s="129">
        <v>1</v>
      </c>
      <c r="C34" s="129" t="s">
        <v>570</v>
      </c>
      <c r="D34" s="129">
        <v>5000</v>
      </c>
      <c r="E34" s="129">
        <v>0.2</v>
      </c>
      <c r="F34" s="129">
        <v>8.5</v>
      </c>
      <c r="G34" s="129" t="s">
        <v>573</v>
      </c>
      <c r="H34" s="130" t="s">
        <v>694</v>
      </c>
    </row>
    <row r="35" spans="1:8" ht="15.75" x14ac:dyDescent="0.25">
      <c r="A35" s="129" t="s">
        <v>602</v>
      </c>
      <c r="B35" s="129">
        <v>46</v>
      </c>
      <c r="C35" s="129" t="s">
        <v>570</v>
      </c>
      <c r="D35" s="129">
        <v>26900</v>
      </c>
      <c r="E35" s="129">
        <v>2.6</v>
      </c>
      <c r="F35" s="129">
        <v>10.8</v>
      </c>
      <c r="G35" s="129" t="s">
        <v>568</v>
      </c>
      <c r="H35" s="130" t="s">
        <v>694</v>
      </c>
    </row>
    <row r="36" spans="1:8" ht="15.75" x14ac:dyDescent="0.25">
      <c r="A36" s="129" t="s">
        <v>603</v>
      </c>
      <c r="B36" s="129">
        <v>36</v>
      </c>
      <c r="C36" s="129" t="s">
        <v>567</v>
      </c>
      <c r="D36" s="129">
        <v>35000</v>
      </c>
      <c r="E36" s="129">
        <v>2.77</v>
      </c>
      <c r="F36" s="129">
        <v>11.2</v>
      </c>
      <c r="G36" s="129" t="s">
        <v>568</v>
      </c>
      <c r="H36" s="130" t="s">
        <v>694</v>
      </c>
    </row>
    <row r="37" spans="1:8" ht="15.75" x14ac:dyDescent="0.25">
      <c r="A37" s="129" t="s">
        <v>604</v>
      </c>
      <c r="B37" s="129">
        <v>8</v>
      </c>
      <c r="C37" s="129" t="s">
        <v>570</v>
      </c>
      <c r="D37" s="129">
        <v>0</v>
      </c>
      <c r="E37" s="129">
        <v>1.24</v>
      </c>
      <c r="F37" s="129">
        <v>11.6</v>
      </c>
      <c r="G37" s="129" t="s">
        <v>568</v>
      </c>
      <c r="H37" s="130" t="s">
        <v>694</v>
      </c>
    </row>
    <row r="38" spans="1:8" ht="15.75" x14ac:dyDescent="0.25">
      <c r="A38" s="129" t="s">
        <v>605</v>
      </c>
      <c r="B38" s="129">
        <v>36</v>
      </c>
      <c r="C38" s="129" t="s">
        <v>567</v>
      </c>
      <c r="D38" s="129">
        <v>34000</v>
      </c>
      <c r="E38" s="129">
        <v>2.14</v>
      </c>
      <c r="F38" s="129">
        <v>10.3</v>
      </c>
      <c r="G38" s="129" t="s">
        <v>571</v>
      </c>
      <c r="H38" s="130" t="s">
        <v>694</v>
      </c>
    </row>
    <row r="39" spans="1:8" ht="15.75" x14ac:dyDescent="0.25">
      <c r="A39" s="129" t="s">
        <v>606</v>
      </c>
      <c r="B39" s="129">
        <v>9</v>
      </c>
      <c r="C39" s="129" t="s">
        <v>570</v>
      </c>
      <c r="D39" s="129">
        <v>22500</v>
      </c>
      <c r="E39" s="129">
        <v>1.36</v>
      </c>
      <c r="F39" s="129">
        <v>12.4</v>
      </c>
      <c r="G39" s="129" t="s">
        <v>568</v>
      </c>
      <c r="H39" s="130" t="s">
        <v>694</v>
      </c>
    </row>
    <row r="40" spans="1:8" ht="15.75" x14ac:dyDescent="0.25">
      <c r="A40" s="129" t="s">
        <v>607</v>
      </c>
      <c r="B40" s="129">
        <v>10</v>
      </c>
      <c r="C40" s="129" t="s">
        <v>567</v>
      </c>
      <c r="D40" s="129">
        <v>4000</v>
      </c>
      <c r="E40" s="129">
        <v>2.2599999999999998</v>
      </c>
      <c r="F40" s="129">
        <v>11.3</v>
      </c>
      <c r="G40" s="129" t="s">
        <v>568</v>
      </c>
      <c r="H40" s="130" t="s">
        <v>694</v>
      </c>
    </row>
    <row r="41" spans="1:8" ht="15.75" x14ac:dyDescent="0.25">
      <c r="A41" s="129" t="s">
        <v>608</v>
      </c>
      <c r="B41" s="129">
        <v>1</v>
      </c>
      <c r="C41" s="129" t="s">
        <v>570</v>
      </c>
      <c r="D41" s="129">
        <v>0</v>
      </c>
      <c r="E41" s="129">
        <v>0</v>
      </c>
      <c r="F41" s="129">
        <v>9.1</v>
      </c>
      <c r="G41" s="129" t="s">
        <v>568</v>
      </c>
      <c r="H41" s="130" t="s">
        <v>694</v>
      </c>
    </row>
    <row r="42" spans="1:8" ht="15.75" x14ac:dyDescent="0.25">
      <c r="A42" s="129" t="s">
        <v>609</v>
      </c>
      <c r="B42" s="129">
        <v>46</v>
      </c>
      <c r="C42" s="129" t="s">
        <v>570</v>
      </c>
      <c r="D42" s="129">
        <v>0</v>
      </c>
      <c r="E42" s="129">
        <v>0.19</v>
      </c>
      <c r="F42" s="129">
        <v>12.4</v>
      </c>
      <c r="G42" s="129" t="s">
        <v>568</v>
      </c>
      <c r="H42" s="130" t="s">
        <v>694</v>
      </c>
    </row>
    <row r="43" spans="1:8" ht="15.75" x14ac:dyDescent="0.25">
      <c r="A43" s="129" t="s">
        <v>610</v>
      </c>
      <c r="B43" s="129">
        <v>6</v>
      </c>
      <c r="C43" s="129" t="s">
        <v>570</v>
      </c>
      <c r="D43" s="129">
        <v>0</v>
      </c>
      <c r="E43" s="129">
        <v>0</v>
      </c>
      <c r="F43" s="129">
        <v>12.6</v>
      </c>
      <c r="G43" s="129" t="s">
        <v>573</v>
      </c>
      <c r="H43" s="130" t="s">
        <v>694</v>
      </c>
    </row>
    <row r="44" spans="1:8" ht="15.75" x14ac:dyDescent="0.25">
      <c r="A44" s="129" t="s">
        <v>611</v>
      </c>
      <c r="B44" s="129">
        <v>1</v>
      </c>
      <c r="C44" s="129" t="s">
        <v>567</v>
      </c>
      <c r="D44" s="129">
        <v>0</v>
      </c>
      <c r="E44" s="129">
        <v>0</v>
      </c>
      <c r="F44" s="129">
        <v>9.9</v>
      </c>
      <c r="G44" s="129" t="s">
        <v>573</v>
      </c>
      <c r="H44" s="130" t="s">
        <v>694</v>
      </c>
    </row>
    <row r="45" spans="1:8" ht="15.75" x14ac:dyDescent="0.25">
      <c r="A45" s="129" t="s">
        <v>612</v>
      </c>
      <c r="B45" s="129">
        <v>1</v>
      </c>
      <c r="C45" s="129" t="s">
        <v>567</v>
      </c>
      <c r="D45" s="129">
        <v>0</v>
      </c>
      <c r="E45" s="129">
        <v>0</v>
      </c>
      <c r="F45" s="129">
        <v>0</v>
      </c>
      <c r="G45" s="129" t="s">
        <v>568</v>
      </c>
      <c r="H45" s="130" t="s">
        <v>694</v>
      </c>
    </row>
    <row r="46" spans="1:8" ht="15.75" x14ac:dyDescent="0.25">
      <c r="A46" s="129" t="s">
        <v>613</v>
      </c>
      <c r="B46" s="129">
        <v>90</v>
      </c>
      <c r="C46" s="129" t="s">
        <v>567</v>
      </c>
      <c r="D46" s="129">
        <v>77000</v>
      </c>
      <c r="E46" s="129">
        <v>6.86</v>
      </c>
      <c r="F46" s="129">
        <v>10.4</v>
      </c>
      <c r="G46" s="129" t="s">
        <v>568</v>
      </c>
      <c r="H46" s="130" t="s">
        <v>694</v>
      </c>
    </row>
    <row r="47" spans="1:8" ht="15.75" x14ac:dyDescent="0.25">
      <c r="A47" s="129" t="s">
        <v>614</v>
      </c>
      <c r="B47" s="129">
        <v>11</v>
      </c>
      <c r="C47" s="129" t="s">
        <v>570</v>
      </c>
      <c r="D47" s="129">
        <v>12400</v>
      </c>
      <c r="E47" s="129">
        <v>5.36</v>
      </c>
      <c r="F47" s="129">
        <v>11.9</v>
      </c>
      <c r="G47" s="129" t="s">
        <v>571</v>
      </c>
      <c r="H47" s="130" t="s">
        <v>694</v>
      </c>
    </row>
    <row r="48" spans="1:8" ht="15.75" x14ac:dyDescent="0.25">
      <c r="A48" s="129" t="s">
        <v>615</v>
      </c>
      <c r="B48" s="129">
        <v>49</v>
      </c>
      <c r="C48" s="129" t="s">
        <v>570</v>
      </c>
      <c r="D48" s="129">
        <v>39200</v>
      </c>
      <c r="E48" s="129">
        <v>2.4</v>
      </c>
      <c r="F48" s="129">
        <v>10.1</v>
      </c>
      <c r="G48" s="129" t="s">
        <v>568</v>
      </c>
      <c r="H48" s="129" t="s">
        <v>698</v>
      </c>
    </row>
    <row r="49" spans="1:8" ht="15.75" x14ac:dyDescent="0.25">
      <c r="A49" s="129" t="s">
        <v>616</v>
      </c>
      <c r="B49" s="129">
        <v>42</v>
      </c>
      <c r="C49" s="129" t="s">
        <v>567</v>
      </c>
      <c r="D49" s="129">
        <v>3000</v>
      </c>
      <c r="E49" s="129">
        <v>0.05</v>
      </c>
      <c r="F49" s="129">
        <v>10.5</v>
      </c>
      <c r="G49" s="129" t="s">
        <v>568</v>
      </c>
      <c r="H49" s="129" t="s">
        <v>698</v>
      </c>
    </row>
    <row r="50" spans="1:8" ht="15.75" x14ac:dyDescent="0.25">
      <c r="A50" s="129" t="s">
        <v>617</v>
      </c>
      <c r="B50" s="129">
        <v>50</v>
      </c>
      <c r="C50" s="129" t="s">
        <v>567</v>
      </c>
      <c r="D50" s="129">
        <v>11700</v>
      </c>
      <c r="E50" s="129">
        <v>1.21</v>
      </c>
      <c r="F50" s="129">
        <v>10.1</v>
      </c>
      <c r="G50" s="129" t="s">
        <v>568</v>
      </c>
      <c r="H50" s="129" t="s">
        <v>698</v>
      </c>
    </row>
    <row r="51" spans="1:8" ht="15.75" x14ac:dyDescent="0.25">
      <c r="A51" s="129" t="s">
        <v>618</v>
      </c>
      <c r="B51" s="129">
        <v>26</v>
      </c>
      <c r="C51" s="129" t="s">
        <v>567</v>
      </c>
      <c r="D51" s="129">
        <v>58500</v>
      </c>
      <c r="E51" s="129">
        <v>4.95</v>
      </c>
      <c r="F51" s="129">
        <v>10.8</v>
      </c>
      <c r="G51" s="129" t="s">
        <v>568</v>
      </c>
      <c r="H51" s="130" t="s">
        <v>694</v>
      </c>
    </row>
    <row r="52" spans="1:8" ht="15.75" x14ac:dyDescent="0.25">
      <c r="A52" s="129" t="s">
        <v>619</v>
      </c>
      <c r="B52" s="129">
        <v>14</v>
      </c>
      <c r="C52" s="129" t="s">
        <v>570</v>
      </c>
      <c r="D52" s="129">
        <v>30000</v>
      </c>
      <c r="E52" s="129">
        <v>4.8</v>
      </c>
      <c r="F52" s="129">
        <v>8.9</v>
      </c>
      <c r="G52" s="129" t="s">
        <v>568</v>
      </c>
      <c r="H52" s="129" t="s">
        <v>698</v>
      </c>
    </row>
    <row r="53" spans="1:8" ht="15.75" x14ac:dyDescent="0.25">
      <c r="A53" s="129" t="s">
        <v>620</v>
      </c>
      <c r="B53" s="129">
        <v>1</v>
      </c>
      <c r="C53" s="129" t="s">
        <v>570</v>
      </c>
      <c r="D53" s="129">
        <v>0</v>
      </c>
      <c r="E53" s="129">
        <v>0</v>
      </c>
      <c r="F53" s="129">
        <v>9.9</v>
      </c>
      <c r="G53" s="129" t="s">
        <v>568</v>
      </c>
      <c r="H53" s="129" t="s">
        <v>698</v>
      </c>
    </row>
    <row r="54" spans="1:8" ht="15.75" x14ac:dyDescent="0.25">
      <c r="A54" s="129" t="s">
        <v>621</v>
      </c>
      <c r="B54" s="129">
        <v>197</v>
      </c>
      <c r="C54" s="129" t="s">
        <v>570</v>
      </c>
      <c r="D54" s="129">
        <v>17600</v>
      </c>
      <c r="E54" s="129">
        <v>1.52</v>
      </c>
      <c r="F54" s="129">
        <v>10.5</v>
      </c>
      <c r="G54" s="129" t="s">
        <v>568</v>
      </c>
      <c r="H54" s="129" t="s">
        <v>698</v>
      </c>
    </row>
    <row r="55" spans="1:8" ht="15.75" x14ac:dyDescent="0.25">
      <c r="A55" s="129" t="s">
        <v>622</v>
      </c>
      <c r="B55" s="129">
        <v>2</v>
      </c>
      <c r="C55" s="129" t="s">
        <v>570</v>
      </c>
      <c r="D55" s="129">
        <v>0</v>
      </c>
      <c r="E55" s="129">
        <v>0</v>
      </c>
      <c r="F55" s="129">
        <v>11.4</v>
      </c>
      <c r="G55" s="129" t="s">
        <v>571</v>
      </c>
      <c r="H55" s="129" t="s">
        <v>698</v>
      </c>
    </row>
    <row r="56" spans="1:8" ht="15.75" x14ac:dyDescent="0.25">
      <c r="A56" s="129" t="s">
        <v>623</v>
      </c>
      <c r="B56" s="129">
        <v>16</v>
      </c>
      <c r="C56" s="129" t="s">
        <v>567</v>
      </c>
      <c r="D56" s="129">
        <v>0</v>
      </c>
      <c r="E56" s="129">
        <v>5.53</v>
      </c>
      <c r="F56" s="129">
        <v>9.1</v>
      </c>
      <c r="G56" s="129" t="s">
        <v>568</v>
      </c>
      <c r="H56" s="129" t="s">
        <v>698</v>
      </c>
    </row>
    <row r="57" spans="1:8" ht="15.75" x14ac:dyDescent="0.25">
      <c r="A57" s="129" t="s">
        <v>624</v>
      </c>
      <c r="B57" s="129">
        <v>21</v>
      </c>
      <c r="C57" s="129" t="s">
        <v>567</v>
      </c>
      <c r="D57" s="129">
        <v>57600</v>
      </c>
      <c r="E57" s="129">
        <v>4.74</v>
      </c>
      <c r="F57" s="129">
        <v>10.7</v>
      </c>
      <c r="G57" s="129" t="s">
        <v>568</v>
      </c>
      <c r="H57" s="129" t="s">
        <v>698</v>
      </c>
    </row>
    <row r="58" spans="1:8" ht="15.75" x14ac:dyDescent="0.25">
      <c r="A58" s="129" t="s">
        <v>625</v>
      </c>
      <c r="B58" s="129">
        <v>35</v>
      </c>
      <c r="C58" s="129" t="s">
        <v>570</v>
      </c>
      <c r="D58" s="129">
        <v>0</v>
      </c>
      <c r="E58" s="129">
        <v>0</v>
      </c>
      <c r="F58" s="129">
        <v>11.5</v>
      </c>
      <c r="G58" s="129" t="s">
        <v>568</v>
      </c>
      <c r="H58" s="129" t="s">
        <v>698</v>
      </c>
    </row>
    <row r="59" spans="1:8" ht="15.75" x14ac:dyDescent="0.25">
      <c r="A59" s="129" t="s">
        <v>626</v>
      </c>
      <c r="B59" s="129">
        <v>1</v>
      </c>
      <c r="C59" s="129" t="s">
        <v>567</v>
      </c>
      <c r="D59" s="129">
        <v>0</v>
      </c>
      <c r="E59" s="129">
        <v>0</v>
      </c>
      <c r="F59" s="129">
        <v>0</v>
      </c>
      <c r="G59" s="129" t="s">
        <v>568</v>
      </c>
      <c r="H59" s="129" t="s">
        <v>698</v>
      </c>
    </row>
    <row r="60" spans="1:8" ht="15.75" x14ac:dyDescent="0.25">
      <c r="A60" s="129" t="s">
        <v>627</v>
      </c>
      <c r="B60" s="129">
        <v>1</v>
      </c>
      <c r="C60" s="129" t="s">
        <v>570</v>
      </c>
      <c r="D60" s="129">
        <v>0</v>
      </c>
      <c r="E60" s="129">
        <v>0</v>
      </c>
      <c r="F60" s="129">
        <v>8.1</v>
      </c>
      <c r="G60" s="129" t="s">
        <v>573</v>
      </c>
      <c r="H60" s="129" t="s">
        <v>698</v>
      </c>
    </row>
    <row r="61" spans="1:8" ht="15.75" x14ac:dyDescent="0.25">
      <c r="A61" s="129" t="s">
        <v>628</v>
      </c>
      <c r="B61" s="129">
        <v>50</v>
      </c>
      <c r="C61" s="129" t="s">
        <v>570</v>
      </c>
      <c r="D61" s="129">
        <v>1800</v>
      </c>
      <c r="E61" s="129">
        <v>0.43</v>
      </c>
      <c r="F61" s="129">
        <v>11.2</v>
      </c>
      <c r="G61" s="129" t="s">
        <v>568</v>
      </c>
      <c r="H61" s="129" t="s">
        <v>698</v>
      </c>
    </row>
    <row r="62" spans="1:8" ht="15.75" x14ac:dyDescent="0.25">
      <c r="A62" s="129" t="s">
        <v>629</v>
      </c>
      <c r="B62" s="129">
        <v>1</v>
      </c>
      <c r="C62" s="129" t="s">
        <v>570</v>
      </c>
      <c r="D62" s="129">
        <v>0</v>
      </c>
      <c r="E62" s="129">
        <v>0</v>
      </c>
      <c r="F62" s="129">
        <v>13.2</v>
      </c>
      <c r="G62" s="129" t="s">
        <v>568</v>
      </c>
      <c r="H62" s="130" t="s">
        <v>694</v>
      </c>
    </row>
    <row r="63" spans="1:8" ht="15.75" x14ac:dyDescent="0.25">
      <c r="A63" s="129" t="s">
        <v>630</v>
      </c>
      <c r="B63" s="129">
        <v>1</v>
      </c>
      <c r="C63" s="129" t="s">
        <v>570</v>
      </c>
      <c r="D63" s="129">
        <v>0</v>
      </c>
      <c r="E63" s="129">
        <v>0</v>
      </c>
      <c r="F63" s="129">
        <v>10.7</v>
      </c>
      <c r="G63" s="129" t="s">
        <v>568</v>
      </c>
      <c r="H63" s="129" t="s">
        <v>698</v>
      </c>
    </row>
    <row r="64" spans="1:8" ht="15.75" x14ac:dyDescent="0.25">
      <c r="A64" s="129" t="s">
        <v>631</v>
      </c>
      <c r="B64" s="129">
        <v>34</v>
      </c>
      <c r="C64" s="129" t="s">
        <v>570</v>
      </c>
      <c r="D64" s="129">
        <v>69000</v>
      </c>
      <c r="E64" s="129">
        <v>4.42</v>
      </c>
      <c r="F64" s="129">
        <v>9.6999999999999993</v>
      </c>
      <c r="G64" s="129" t="s">
        <v>568</v>
      </c>
      <c r="H64" s="129" t="s">
        <v>698</v>
      </c>
    </row>
    <row r="65" spans="1:8" ht="15.75" x14ac:dyDescent="0.25">
      <c r="A65" s="129" t="s">
        <v>632</v>
      </c>
      <c r="B65" s="129">
        <v>56</v>
      </c>
      <c r="C65" s="129" t="s">
        <v>567</v>
      </c>
      <c r="D65" s="129">
        <v>18000</v>
      </c>
      <c r="E65" s="129">
        <v>2.21</v>
      </c>
      <c r="F65" s="129">
        <v>11.7</v>
      </c>
      <c r="G65" s="129" t="s">
        <v>568</v>
      </c>
      <c r="H65" s="129" t="s">
        <v>698</v>
      </c>
    </row>
    <row r="66" spans="1:8" ht="15.75" x14ac:dyDescent="0.25">
      <c r="A66" s="129" t="s">
        <v>633</v>
      </c>
      <c r="B66" s="129">
        <v>24</v>
      </c>
      <c r="C66" s="129" t="s">
        <v>570</v>
      </c>
      <c r="D66" s="129">
        <v>26300</v>
      </c>
      <c r="E66" s="129">
        <v>5.49</v>
      </c>
      <c r="F66" s="129">
        <v>10.8</v>
      </c>
      <c r="G66" s="129" t="s">
        <v>568</v>
      </c>
      <c r="H66" s="129" t="s">
        <v>698</v>
      </c>
    </row>
    <row r="67" spans="1:8" ht="15.75" x14ac:dyDescent="0.25">
      <c r="A67" s="129" t="s">
        <v>634</v>
      </c>
      <c r="B67" s="129">
        <v>7</v>
      </c>
      <c r="C67" s="129" t="s">
        <v>570</v>
      </c>
      <c r="D67" s="129">
        <v>110000</v>
      </c>
      <c r="E67" s="129">
        <v>11.81</v>
      </c>
      <c r="F67" s="129">
        <v>10.1</v>
      </c>
      <c r="G67" s="129" t="s">
        <v>568</v>
      </c>
      <c r="H67" s="129" t="s">
        <v>698</v>
      </c>
    </row>
    <row r="68" spans="1:8" ht="15.75" x14ac:dyDescent="0.25">
      <c r="A68" s="129" t="s">
        <v>635</v>
      </c>
      <c r="B68" s="129">
        <v>15</v>
      </c>
      <c r="C68" s="129" t="s">
        <v>567</v>
      </c>
      <c r="D68" s="129">
        <v>78000</v>
      </c>
      <c r="E68" s="129">
        <v>5.77</v>
      </c>
      <c r="F68" s="129">
        <v>10.6</v>
      </c>
      <c r="G68" s="129" t="s">
        <v>568</v>
      </c>
      <c r="H68" s="129" t="s">
        <v>698</v>
      </c>
    </row>
    <row r="69" spans="1:8" ht="15.75" x14ac:dyDescent="0.25">
      <c r="A69" s="129" t="s">
        <v>636</v>
      </c>
      <c r="B69" s="129">
        <v>1</v>
      </c>
      <c r="C69" s="129" t="s">
        <v>570</v>
      </c>
      <c r="D69" s="129">
        <v>0</v>
      </c>
      <c r="E69" s="129">
        <v>0</v>
      </c>
      <c r="F69" s="129">
        <v>9.1</v>
      </c>
      <c r="G69" s="129" t="s">
        <v>568</v>
      </c>
      <c r="H69" s="129" t="s">
        <v>698</v>
      </c>
    </row>
    <row r="70" spans="1:8" ht="15.75" x14ac:dyDescent="0.25">
      <c r="A70" s="129" t="s">
        <v>637</v>
      </c>
      <c r="B70" s="129">
        <v>9</v>
      </c>
      <c r="C70" s="129" t="s">
        <v>570</v>
      </c>
      <c r="D70" s="129">
        <v>12000</v>
      </c>
      <c r="E70" s="129">
        <v>1.29</v>
      </c>
      <c r="F70" s="129">
        <v>10.3</v>
      </c>
      <c r="G70" s="129" t="s">
        <v>573</v>
      </c>
      <c r="H70" s="129" t="s">
        <v>698</v>
      </c>
    </row>
    <row r="71" spans="1:8" ht="15.75" x14ac:dyDescent="0.25">
      <c r="A71" s="129" t="s">
        <v>638</v>
      </c>
      <c r="B71" s="129">
        <v>23</v>
      </c>
      <c r="C71" s="129" t="s">
        <v>567</v>
      </c>
      <c r="D71" s="129">
        <v>0</v>
      </c>
      <c r="E71" s="129">
        <v>0.83</v>
      </c>
      <c r="F71" s="129">
        <v>11.3</v>
      </c>
      <c r="G71" s="129" t="s">
        <v>568</v>
      </c>
      <c r="H71" s="129" t="s">
        <v>698</v>
      </c>
    </row>
    <row r="72" spans="1:8" ht="15.75" x14ac:dyDescent="0.25">
      <c r="A72" s="129" t="s">
        <v>639</v>
      </c>
      <c r="B72" s="129">
        <v>68</v>
      </c>
      <c r="C72" s="129" t="s">
        <v>570</v>
      </c>
      <c r="D72" s="129">
        <v>1300</v>
      </c>
      <c r="E72" s="129">
        <v>1.93</v>
      </c>
      <c r="F72" s="129">
        <v>11.5</v>
      </c>
      <c r="G72" s="129" t="s">
        <v>568</v>
      </c>
      <c r="H72" s="130" t="s">
        <v>694</v>
      </c>
    </row>
    <row r="73" spans="1:8" ht="15.75" x14ac:dyDescent="0.25">
      <c r="A73" s="129" t="s">
        <v>640</v>
      </c>
      <c r="B73" s="129">
        <v>50</v>
      </c>
      <c r="C73" s="129" t="s">
        <v>567</v>
      </c>
      <c r="D73" s="129">
        <v>30000</v>
      </c>
      <c r="E73" s="129">
        <v>6.89</v>
      </c>
      <c r="F73" s="129">
        <v>7.4</v>
      </c>
      <c r="G73" s="129" t="s">
        <v>568</v>
      </c>
      <c r="H73" s="129" t="s">
        <v>698</v>
      </c>
    </row>
    <row r="74" spans="1:8" ht="15.75" x14ac:dyDescent="0.25">
      <c r="A74" s="129" t="s">
        <v>641</v>
      </c>
      <c r="B74" s="129">
        <v>98</v>
      </c>
      <c r="C74" s="129" t="s">
        <v>570</v>
      </c>
      <c r="D74" s="129">
        <v>40000</v>
      </c>
      <c r="E74" s="129">
        <v>3.03</v>
      </c>
      <c r="F74" s="129">
        <v>10.8</v>
      </c>
      <c r="G74" s="129" t="s">
        <v>571</v>
      </c>
      <c r="H74" s="129" t="s">
        <v>698</v>
      </c>
    </row>
    <row r="75" spans="1:8" ht="15.75" x14ac:dyDescent="0.25">
      <c r="A75" s="129" t="s">
        <v>642</v>
      </c>
      <c r="B75" s="129">
        <v>11</v>
      </c>
      <c r="C75" s="129" t="s">
        <v>570</v>
      </c>
      <c r="D75" s="129">
        <v>0</v>
      </c>
      <c r="E75" s="129">
        <v>0</v>
      </c>
      <c r="F75" s="129">
        <v>12</v>
      </c>
      <c r="G75" s="129" t="s">
        <v>568</v>
      </c>
      <c r="H75" s="129" t="s">
        <v>698</v>
      </c>
    </row>
    <row r="76" spans="1:8" ht="15.75" x14ac:dyDescent="0.25">
      <c r="A76" s="129" t="s">
        <v>643</v>
      </c>
      <c r="B76" s="129">
        <v>1</v>
      </c>
      <c r="C76" s="129" t="s">
        <v>570</v>
      </c>
      <c r="D76" s="129">
        <v>0</v>
      </c>
      <c r="E76" s="129">
        <v>0</v>
      </c>
      <c r="F76" s="129">
        <v>9.1</v>
      </c>
      <c r="G76" s="129" t="s">
        <v>568</v>
      </c>
      <c r="H76" s="129" t="s">
        <v>698</v>
      </c>
    </row>
    <row r="77" spans="1:8" ht="15.75" x14ac:dyDescent="0.25">
      <c r="A77" s="129" t="s">
        <v>644</v>
      </c>
      <c r="B77" s="129">
        <v>6</v>
      </c>
      <c r="C77" s="129" t="s">
        <v>567</v>
      </c>
      <c r="D77" s="129">
        <v>24000</v>
      </c>
      <c r="E77" s="129">
        <v>0.37</v>
      </c>
      <c r="F77" s="129">
        <v>11.3</v>
      </c>
      <c r="G77" s="129" t="s">
        <v>568</v>
      </c>
      <c r="H77" s="129" t="s">
        <v>698</v>
      </c>
    </row>
    <row r="78" spans="1:8" ht="15.75" x14ac:dyDescent="0.25">
      <c r="A78" s="129" t="s">
        <v>645</v>
      </c>
      <c r="B78" s="129">
        <v>1</v>
      </c>
      <c r="C78" s="129" t="s">
        <v>570</v>
      </c>
      <c r="D78" s="129">
        <v>0</v>
      </c>
      <c r="E78" s="129">
        <v>0</v>
      </c>
      <c r="F78" s="129">
        <v>11.7</v>
      </c>
      <c r="G78" s="129" t="s">
        <v>568</v>
      </c>
      <c r="H78" s="129" t="s">
        <v>698</v>
      </c>
    </row>
    <row r="79" spans="1:8" ht="15.75" x14ac:dyDescent="0.25">
      <c r="A79" s="129" t="s">
        <v>646</v>
      </c>
      <c r="B79" s="129">
        <v>44</v>
      </c>
      <c r="C79" s="129" t="s">
        <v>570</v>
      </c>
      <c r="D79" s="129">
        <v>5600</v>
      </c>
      <c r="E79" s="129">
        <v>0.84</v>
      </c>
      <c r="F79" s="129">
        <v>11.6</v>
      </c>
      <c r="G79" s="129" t="s">
        <v>568</v>
      </c>
      <c r="H79" s="129" t="s">
        <v>698</v>
      </c>
    </row>
    <row r="80" spans="1:8" ht="15.75" x14ac:dyDescent="0.25">
      <c r="A80" s="129" t="s">
        <v>647</v>
      </c>
      <c r="B80" s="129">
        <v>36</v>
      </c>
      <c r="C80" s="129" t="s">
        <v>570</v>
      </c>
      <c r="D80" s="129">
        <v>0</v>
      </c>
      <c r="E80" s="129">
        <v>0</v>
      </c>
      <c r="F80" s="129">
        <v>9.4</v>
      </c>
      <c r="G80" s="129" t="s">
        <v>568</v>
      </c>
      <c r="H80" s="129" t="s">
        <v>698</v>
      </c>
    </row>
    <row r="81" spans="1:8" ht="15.75" x14ac:dyDescent="0.25">
      <c r="A81" s="129" t="s">
        <v>648</v>
      </c>
      <c r="B81" s="129">
        <v>68</v>
      </c>
      <c r="C81" s="129" t="s">
        <v>570</v>
      </c>
      <c r="D81" s="129">
        <v>130000</v>
      </c>
      <c r="E81" s="129">
        <v>8.48</v>
      </c>
      <c r="F81" s="129">
        <v>11.7</v>
      </c>
      <c r="G81" s="129" t="s">
        <v>571</v>
      </c>
      <c r="H81" s="129" t="s">
        <v>698</v>
      </c>
    </row>
    <row r="82" spans="1:8" ht="15.75" x14ac:dyDescent="0.25">
      <c r="A82" s="129" t="s">
        <v>649</v>
      </c>
      <c r="B82" s="129">
        <v>2</v>
      </c>
      <c r="C82" s="129" t="s">
        <v>567</v>
      </c>
      <c r="D82" s="129">
        <v>0</v>
      </c>
      <c r="E82" s="129">
        <v>0</v>
      </c>
      <c r="F82" s="129">
        <v>11.9</v>
      </c>
      <c r="G82" s="129" t="s">
        <v>573</v>
      </c>
      <c r="H82" s="130" t="s">
        <v>694</v>
      </c>
    </row>
    <row r="83" spans="1:8" ht="15.75" x14ac:dyDescent="0.25">
      <c r="A83" s="129" t="s">
        <v>650</v>
      </c>
      <c r="B83" s="129">
        <v>2</v>
      </c>
      <c r="C83" s="129" t="s">
        <v>570</v>
      </c>
      <c r="D83" s="129">
        <v>0</v>
      </c>
      <c r="E83" s="129">
        <v>0</v>
      </c>
      <c r="F83" s="129">
        <v>15.2</v>
      </c>
      <c r="G83" s="129" t="s">
        <v>568</v>
      </c>
      <c r="H83" s="129" t="s">
        <v>699</v>
      </c>
    </row>
    <row r="84" spans="1:8" ht="15.75" x14ac:dyDescent="0.25">
      <c r="A84" s="129" t="s">
        <v>651</v>
      </c>
      <c r="B84" s="129">
        <v>37</v>
      </c>
      <c r="C84" s="129" t="s">
        <v>570</v>
      </c>
      <c r="D84" s="129">
        <v>15100</v>
      </c>
      <c r="E84" s="129">
        <v>1.41</v>
      </c>
      <c r="F84" s="129">
        <v>9.1</v>
      </c>
      <c r="G84" s="129" t="s">
        <v>568</v>
      </c>
      <c r="H84" s="129" t="s">
        <v>699</v>
      </c>
    </row>
    <row r="85" spans="1:8" ht="15.75" x14ac:dyDescent="0.25">
      <c r="A85" s="129" t="s">
        <v>652</v>
      </c>
      <c r="B85" s="129">
        <v>1</v>
      </c>
      <c r="C85" s="129" t="s">
        <v>567</v>
      </c>
      <c r="D85" s="129">
        <v>6000</v>
      </c>
      <c r="E85" s="129">
        <v>0.25</v>
      </c>
      <c r="F85" s="129">
        <v>8.8000000000000007</v>
      </c>
      <c r="G85" s="129" t="s">
        <v>573</v>
      </c>
      <c r="H85" s="129" t="s">
        <v>699</v>
      </c>
    </row>
    <row r="86" spans="1:8" ht="15.75" x14ac:dyDescent="0.25">
      <c r="A86" s="129" t="s">
        <v>653</v>
      </c>
      <c r="B86" s="129">
        <v>33</v>
      </c>
      <c r="C86" s="129" t="s">
        <v>570</v>
      </c>
      <c r="D86" s="129">
        <v>64400</v>
      </c>
      <c r="E86" s="129">
        <v>4.1100000000000003</v>
      </c>
      <c r="F86" s="129">
        <v>10.7</v>
      </c>
      <c r="G86" s="129" t="s">
        <v>568</v>
      </c>
      <c r="H86" s="129" t="s">
        <v>699</v>
      </c>
    </row>
    <row r="87" spans="1:8" ht="15.75" x14ac:dyDescent="0.25">
      <c r="A87" s="129" t="s">
        <v>654</v>
      </c>
      <c r="B87" s="129">
        <v>1</v>
      </c>
      <c r="C87" s="129" t="s">
        <v>567</v>
      </c>
      <c r="D87" s="129">
        <v>0</v>
      </c>
      <c r="E87" s="129">
        <v>0</v>
      </c>
      <c r="F87" s="129">
        <v>10.6</v>
      </c>
      <c r="G87" s="129" t="s">
        <v>568</v>
      </c>
      <c r="H87" s="129" t="s">
        <v>699</v>
      </c>
    </row>
    <row r="88" spans="1:8" ht="15.75" x14ac:dyDescent="0.25">
      <c r="A88" s="129" t="s">
        <v>655</v>
      </c>
      <c r="B88" s="129">
        <v>63</v>
      </c>
      <c r="C88" s="129" t="s">
        <v>570</v>
      </c>
      <c r="D88" s="129">
        <v>0</v>
      </c>
      <c r="E88" s="129">
        <v>0</v>
      </c>
      <c r="F88" s="129">
        <v>14.7</v>
      </c>
      <c r="G88" s="129" t="s">
        <v>573</v>
      </c>
      <c r="H88" s="129" t="s">
        <v>699</v>
      </c>
    </row>
    <row r="89" spans="1:8" ht="15.75" x14ac:dyDescent="0.25">
      <c r="A89" s="129" t="s">
        <v>656</v>
      </c>
      <c r="B89" s="129">
        <v>29</v>
      </c>
      <c r="C89" s="129" t="s">
        <v>567</v>
      </c>
      <c r="D89" s="129">
        <v>72000</v>
      </c>
      <c r="E89" s="129">
        <v>4.33</v>
      </c>
      <c r="F89" s="129">
        <v>10.8</v>
      </c>
      <c r="G89" s="129" t="s">
        <v>573</v>
      </c>
      <c r="H89" s="129" t="s">
        <v>699</v>
      </c>
    </row>
    <row r="90" spans="1:8" ht="15.75" x14ac:dyDescent="0.25">
      <c r="A90" s="129" t="s">
        <v>657</v>
      </c>
      <c r="B90" s="129">
        <v>49</v>
      </c>
      <c r="C90" s="129" t="s">
        <v>567</v>
      </c>
      <c r="D90" s="129">
        <v>53400</v>
      </c>
      <c r="E90" s="129">
        <v>3.73</v>
      </c>
      <c r="F90" s="129">
        <v>11.5</v>
      </c>
      <c r="G90" s="129" t="s">
        <v>568</v>
      </c>
      <c r="H90" s="129" t="s">
        <v>699</v>
      </c>
    </row>
    <row r="91" spans="1:8" ht="15.75" x14ac:dyDescent="0.25">
      <c r="A91" s="129" t="s">
        <v>658</v>
      </c>
      <c r="B91" s="129">
        <v>18</v>
      </c>
      <c r="C91" s="129" t="s">
        <v>567</v>
      </c>
      <c r="D91" s="129">
        <v>58000</v>
      </c>
      <c r="E91" s="129">
        <v>9.61</v>
      </c>
      <c r="F91" s="129">
        <v>9.1999999999999993</v>
      </c>
      <c r="G91" s="129" t="s">
        <v>568</v>
      </c>
      <c r="H91" s="129" t="s">
        <v>699</v>
      </c>
    </row>
    <row r="92" spans="1:8" ht="15.75" x14ac:dyDescent="0.25">
      <c r="A92" s="129" t="s">
        <v>659</v>
      </c>
      <c r="B92" s="129">
        <v>1</v>
      </c>
      <c r="C92" s="129" t="s">
        <v>570</v>
      </c>
      <c r="D92" s="129">
        <v>0</v>
      </c>
      <c r="E92" s="129">
        <v>0</v>
      </c>
      <c r="F92" s="129">
        <v>10.3</v>
      </c>
      <c r="G92" s="129" t="s">
        <v>568</v>
      </c>
      <c r="H92" s="129" t="s">
        <v>699</v>
      </c>
    </row>
    <row r="93" spans="1:8" ht="15.75" x14ac:dyDescent="0.25">
      <c r="A93" s="129" t="s">
        <v>660</v>
      </c>
      <c r="B93" s="129">
        <v>4</v>
      </c>
      <c r="C93" s="129" t="s">
        <v>570</v>
      </c>
      <c r="D93" s="129">
        <v>11000</v>
      </c>
      <c r="E93" s="129">
        <v>2.5499999999999998</v>
      </c>
      <c r="F93" s="129">
        <v>9.8000000000000007</v>
      </c>
      <c r="G93" s="129" t="s">
        <v>573</v>
      </c>
      <c r="H93" s="130" t="s">
        <v>694</v>
      </c>
    </row>
    <row r="94" spans="1:8" ht="15.75" x14ac:dyDescent="0.25">
      <c r="A94" s="129" t="s">
        <v>661</v>
      </c>
      <c r="B94" s="129">
        <v>20</v>
      </c>
      <c r="C94" s="129" t="s">
        <v>567</v>
      </c>
      <c r="D94" s="129">
        <v>124800</v>
      </c>
      <c r="E94" s="129">
        <v>8.39</v>
      </c>
      <c r="F94" s="129">
        <v>10.9</v>
      </c>
      <c r="G94" s="129" t="s">
        <v>568</v>
      </c>
      <c r="H94" s="129" t="s">
        <v>695</v>
      </c>
    </row>
    <row r="95" spans="1:8" ht="15.75" x14ac:dyDescent="0.25">
      <c r="A95" s="129" t="s">
        <v>662</v>
      </c>
      <c r="B95" s="129">
        <v>1</v>
      </c>
      <c r="C95" s="129" t="s">
        <v>567</v>
      </c>
      <c r="D95" s="129">
        <v>0</v>
      </c>
      <c r="E95" s="129">
        <v>0</v>
      </c>
      <c r="F95" s="129">
        <v>11.2</v>
      </c>
      <c r="G95" s="129" t="s">
        <v>568</v>
      </c>
      <c r="H95" s="129" t="s">
        <v>695</v>
      </c>
    </row>
    <row r="96" spans="1:8" ht="15.75" x14ac:dyDescent="0.25">
      <c r="A96" s="129" t="s">
        <v>663</v>
      </c>
      <c r="B96" s="129">
        <v>26</v>
      </c>
      <c r="C96" s="129" t="s">
        <v>570</v>
      </c>
      <c r="D96" s="129">
        <v>19500</v>
      </c>
      <c r="E96" s="129">
        <v>1.37</v>
      </c>
      <c r="F96" s="129">
        <v>11.5</v>
      </c>
      <c r="G96" s="129" t="s">
        <v>573</v>
      </c>
      <c r="H96" s="129" t="s">
        <v>695</v>
      </c>
    </row>
    <row r="97" spans="1:8" ht="15.75" x14ac:dyDescent="0.25">
      <c r="A97" s="129" t="s">
        <v>664</v>
      </c>
      <c r="B97" s="129">
        <v>12</v>
      </c>
      <c r="C97" s="129" t="s">
        <v>570</v>
      </c>
      <c r="D97" s="129">
        <v>70100</v>
      </c>
      <c r="E97" s="129">
        <v>7.36</v>
      </c>
      <c r="F97" s="129">
        <v>10.5</v>
      </c>
      <c r="G97" s="129" t="s">
        <v>568</v>
      </c>
      <c r="H97" s="129" t="s">
        <v>695</v>
      </c>
    </row>
    <row r="98" spans="1:8" ht="15.75" x14ac:dyDescent="0.25">
      <c r="A98" s="129" t="s">
        <v>665</v>
      </c>
      <c r="B98" s="129">
        <v>48</v>
      </c>
      <c r="C98" s="129" t="s">
        <v>567</v>
      </c>
      <c r="D98" s="129">
        <v>15300</v>
      </c>
      <c r="E98" s="129">
        <v>3.79</v>
      </c>
      <c r="F98" s="129">
        <v>9.1</v>
      </c>
      <c r="G98" s="129" t="s">
        <v>568</v>
      </c>
      <c r="H98" s="129" t="s">
        <v>695</v>
      </c>
    </row>
    <row r="99" spans="1:8" ht="15.75" x14ac:dyDescent="0.25">
      <c r="A99" s="129" t="s">
        <v>666</v>
      </c>
      <c r="B99" s="129">
        <v>92</v>
      </c>
      <c r="C99" s="129" t="s">
        <v>567</v>
      </c>
      <c r="D99" s="129">
        <v>71000</v>
      </c>
      <c r="E99" s="129">
        <v>6.88</v>
      </c>
      <c r="F99" s="129">
        <v>12.3</v>
      </c>
      <c r="G99" s="129" t="s">
        <v>568</v>
      </c>
      <c r="H99" s="129" t="s">
        <v>695</v>
      </c>
    </row>
    <row r="100" spans="1:8" ht="15.75" x14ac:dyDescent="0.25">
      <c r="A100" s="129" t="s">
        <v>667</v>
      </c>
      <c r="B100" s="129">
        <v>19</v>
      </c>
      <c r="C100" s="129" t="s">
        <v>567</v>
      </c>
      <c r="D100" s="129">
        <v>11100</v>
      </c>
      <c r="E100" s="129">
        <v>1.2</v>
      </c>
      <c r="F100" s="129">
        <v>11.5</v>
      </c>
      <c r="G100" s="129" t="s">
        <v>571</v>
      </c>
      <c r="H100" s="129" t="s">
        <v>695</v>
      </c>
    </row>
    <row r="101" spans="1:8" ht="15.75" x14ac:dyDescent="0.25">
      <c r="A101" s="129" t="s">
        <v>668</v>
      </c>
      <c r="B101" s="129">
        <v>34</v>
      </c>
      <c r="C101" s="129" t="s">
        <v>567</v>
      </c>
      <c r="D101" s="129">
        <v>21600</v>
      </c>
      <c r="E101" s="129">
        <v>1.91</v>
      </c>
      <c r="F101" s="129">
        <v>12.4</v>
      </c>
      <c r="G101" s="129" t="s">
        <v>669</v>
      </c>
      <c r="H101" s="129" t="s">
        <v>695</v>
      </c>
    </row>
    <row r="102" spans="1:8" ht="15.75" x14ac:dyDescent="0.25">
      <c r="A102" s="129" t="s">
        <v>670</v>
      </c>
      <c r="B102" s="129">
        <v>1</v>
      </c>
      <c r="C102" s="129" t="s">
        <v>570</v>
      </c>
      <c r="D102" s="129">
        <v>0</v>
      </c>
      <c r="E102" s="129">
        <v>0</v>
      </c>
      <c r="F102" s="129">
        <v>11.2</v>
      </c>
      <c r="G102" s="129" t="s">
        <v>568</v>
      </c>
      <c r="H102" s="129" t="s">
        <v>695</v>
      </c>
    </row>
    <row r="103" spans="1:8" ht="15.75" x14ac:dyDescent="0.25">
      <c r="A103" s="129" t="s">
        <v>671</v>
      </c>
      <c r="B103" s="129">
        <v>1</v>
      </c>
      <c r="C103" s="129" t="s">
        <v>570</v>
      </c>
      <c r="D103" s="129">
        <v>0</v>
      </c>
      <c r="E103" s="129">
        <v>0</v>
      </c>
      <c r="F103" s="129">
        <v>0</v>
      </c>
      <c r="G103" s="129" t="s">
        <v>571</v>
      </c>
      <c r="H103" s="129" t="s">
        <v>695</v>
      </c>
    </row>
    <row r="104" spans="1:8" ht="15.75" x14ac:dyDescent="0.25">
      <c r="A104" s="129" t="s">
        <v>672</v>
      </c>
      <c r="B104" s="129">
        <v>14</v>
      </c>
      <c r="C104" s="129" t="s">
        <v>570</v>
      </c>
      <c r="D104" s="129">
        <v>10000</v>
      </c>
      <c r="E104" s="129">
        <v>0.89</v>
      </c>
      <c r="F104" s="129">
        <v>10.8</v>
      </c>
      <c r="G104" s="129" t="s">
        <v>571</v>
      </c>
      <c r="H104" s="130" t="s">
        <v>694</v>
      </c>
    </row>
    <row r="105" spans="1:8" ht="15.75" x14ac:dyDescent="0.25">
      <c r="A105" s="129" t="s">
        <v>673</v>
      </c>
      <c r="B105" s="129">
        <v>61</v>
      </c>
      <c r="C105" s="129" t="s">
        <v>570</v>
      </c>
      <c r="D105" s="129">
        <v>11600</v>
      </c>
      <c r="E105" s="129">
        <v>1.89</v>
      </c>
      <c r="F105" s="129">
        <v>10.9</v>
      </c>
      <c r="G105" s="129" t="s">
        <v>568</v>
      </c>
      <c r="H105" s="129" t="s">
        <v>695</v>
      </c>
    </row>
    <row r="106" spans="1:8" ht="15.75" x14ac:dyDescent="0.25">
      <c r="A106" s="129" t="s">
        <v>674</v>
      </c>
      <c r="B106" s="129">
        <v>3</v>
      </c>
      <c r="C106" s="129" t="s">
        <v>567</v>
      </c>
      <c r="D106" s="129">
        <v>60000</v>
      </c>
      <c r="E106" s="129">
        <v>2.5299999999999998</v>
      </c>
      <c r="F106" s="129">
        <v>8.6999999999999993</v>
      </c>
      <c r="G106" s="129" t="s">
        <v>568</v>
      </c>
      <c r="H106" s="129" t="s">
        <v>695</v>
      </c>
    </row>
    <row r="107" spans="1:8" ht="15.75" x14ac:dyDescent="0.25">
      <c r="A107" s="129" t="s">
        <v>675</v>
      </c>
      <c r="B107" s="129">
        <v>1</v>
      </c>
      <c r="C107" s="129" t="s">
        <v>567</v>
      </c>
      <c r="D107" s="129">
        <v>0</v>
      </c>
      <c r="E107" s="129">
        <v>0</v>
      </c>
      <c r="F107" s="129">
        <v>11.3</v>
      </c>
      <c r="G107" s="129" t="s">
        <v>568</v>
      </c>
      <c r="H107" s="129" t="s">
        <v>695</v>
      </c>
    </row>
    <row r="108" spans="1:8" ht="15.75" x14ac:dyDescent="0.25">
      <c r="A108" s="129" t="s">
        <v>676</v>
      </c>
      <c r="B108" s="129">
        <v>38</v>
      </c>
      <c r="C108" s="129" t="s">
        <v>570</v>
      </c>
      <c r="D108" s="129">
        <v>130000</v>
      </c>
      <c r="E108" s="129">
        <v>8.69</v>
      </c>
      <c r="F108" s="129">
        <v>8.5</v>
      </c>
      <c r="G108" s="129" t="s">
        <v>568</v>
      </c>
      <c r="H108" s="129" t="s">
        <v>695</v>
      </c>
    </row>
    <row r="109" spans="1:8" ht="15.75" x14ac:dyDescent="0.25">
      <c r="A109" s="129" t="s">
        <v>677</v>
      </c>
      <c r="B109" s="129">
        <v>115</v>
      </c>
      <c r="C109" s="129" t="s">
        <v>567</v>
      </c>
      <c r="D109" s="129">
        <v>120000</v>
      </c>
      <c r="E109" s="129">
        <v>6.68</v>
      </c>
      <c r="F109" s="129">
        <v>0</v>
      </c>
      <c r="G109" s="129" t="s">
        <v>568</v>
      </c>
      <c r="H109" s="129" t="s">
        <v>695</v>
      </c>
    </row>
    <row r="110" spans="1:8" ht="15.75" x14ac:dyDescent="0.25">
      <c r="A110" s="129" t="s">
        <v>678</v>
      </c>
      <c r="B110" s="129">
        <v>29</v>
      </c>
      <c r="C110" s="129" t="s">
        <v>567</v>
      </c>
      <c r="D110" s="129">
        <v>25000</v>
      </c>
      <c r="E110" s="129">
        <v>2.25</v>
      </c>
      <c r="F110" s="129">
        <v>8.1</v>
      </c>
      <c r="G110" s="129" t="s">
        <v>568</v>
      </c>
      <c r="H110" s="129" t="s">
        <v>695</v>
      </c>
    </row>
    <row r="111" spans="1:8" ht="15.75" x14ac:dyDescent="0.25">
      <c r="A111" s="129" t="s">
        <v>679</v>
      </c>
      <c r="B111" s="129">
        <v>1</v>
      </c>
      <c r="C111" s="129" t="s">
        <v>570</v>
      </c>
      <c r="D111" s="129">
        <v>0</v>
      </c>
      <c r="E111" s="129">
        <v>0</v>
      </c>
      <c r="F111" s="129">
        <v>11</v>
      </c>
      <c r="G111" s="129" t="s">
        <v>568</v>
      </c>
      <c r="H111" s="129" t="s">
        <v>695</v>
      </c>
    </row>
    <row r="112" spans="1:8" ht="15.75" x14ac:dyDescent="0.25">
      <c r="A112" s="129" t="s">
        <v>680</v>
      </c>
      <c r="B112" s="129">
        <v>15</v>
      </c>
      <c r="C112" s="129" t="s">
        <v>570</v>
      </c>
      <c r="D112" s="129">
        <v>72000</v>
      </c>
      <c r="E112" s="129">
        <v>10.4</v>
      </c>
      <c r="F112" s="129">
        <v>11.3</v>
      </c>
      <c r="G112" s="129" t="s">
        <v>568</v>
      </c>
      <c r="H112" s="129" t="s">
        <v>695</v>
      </c>
    </row>
    <row r="113" spans="1:8" ht="15.75" x14ac:dyDescent="0.25">
      <c r="A113" s="129" t="s">
        <v>681</v>
      </c>
      <c r="B113" s="129">
        <v>47</v>
      </c>
      <c r="C113" s="129" t="s">
        <v>567</v>
      </c>
      <c r="D113" s="129">
        <v>136200</v>
      </c>
      <c r="E113" s="129">
        <v>9.93</v>
      </c>
      <c r="F113" s="129">
        <v>10.9</v>
      </c>
      <c r="G113" s="129" t="s">
        <v>568</v>
      </c>
      <c r="H113" s="129" t="s">
        <v>695</v>
      </c>
    </row>
    <row r="114" spans="1:8" ht="15.75" x14ac:dyDescent="0.25">
      <c r="A114" s="129" t="s">
        <v>700</v>
      </c>
      <c r="B114" s="131" t="s">
        <v>697</v>
      </c>
      <c r="C114" s="131" t="s">
        <v>697</v>
      </c>
      <c r="D114" s="131" t="s">
        <v>697</v>
      </c>
      <c r="E114" s="131" t="s">
        <v>697</v>
      </c>
      <c r="F114" s="131" t="s">
        <v>697</v>
      </c>
      <c r="G114" s="131" t="s">
        <v>697</v>
      </c>
      <c r="H114" s="129" t="s">
        <v>695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workbookViewId="0">
      <selection activeCell="D20" sqref="D20"/>
    </sheetView>
  </sheetViews>
  <sheetFormatPr defaultRowHeight="12.75" x14ac:dyDescent="0.2"/>
  <cols>
    <col min="1" max="1" width="18.140625" style="95" customWidth="1"/>
    <col min="2" max="2" width="3.140625" style="95" customWidth="1"/>
    <col min="3" max="3" width="41.140625" style="95" customWidth="1"/>
    <col min="4" max="4" width="48.28515625" style="95" customWidth="1"/>
    <col min="5" max="5" width="27" style="95" customWidth="1"/>
    <col min="6" max="16384" width="9.140625" style="95"/>
  </cols>
  <sheetData>
    <row r="1" spans="1:5" ht="15.75" thickBot="1" x14ac:dyDescent="0.25">
      <c r="A1" s="64"/>
      <c r="B1" s="66"/>
      <c r="C1" s="93" t="s">
        <v>257</v>
      </c>
      <c r="D1" s="94" t="s">
        <v>258</v>
      </c>
      <c r="E1" s="17"/>
    </row>
    <row r="2" spans="1:5" x14ac:dyDescent="0.2">
      <c r="A2" s="96" t="s">
        <v>90</v>
      </c>
      <c r="B2" s="97"/>
      <c r="C2" s="96" t="s">
        <v>248</v>
      </c>
      <c r="D2" s="98" t="s">
        <v>546</v>
      </c>
      <c r="E2" s="99"/>
    </row>
    <row r="3" spans="1:5" x14ac:dyDescent="0.2">
      <c r="A3" s="65"/>
      <c r="B3" s="97"/>
      <c r="C3" s="96" t="s">
        <v>81</v>
      </c>
      <c r="D3" s="100" t="s">
        <v>339</v>
      </c>
      <c r="E3" s="101" t="s">
        <v>470</v>
      </c>
    </row>
    <row r="4" spans="1:5" ht="15" x14ac:dyDescent="0.2">
      <c r="A4" s="66"/>
      <c r="B4" s="102"/>
      <c r="C4" s="103" t="s">
        <v>4</v>
      </c>
      <c r="D4" s="104">
        <f>VLOOKUP(D3,Ontology!A:B,2,FALSE)</f>
        <v>9606</v>
      </c>
      <c r="E4" s="18"/>
    </row>
    <row r="5" spans="1:5" x14ac:dyDescent="0.2">
      <c r="A5" s="66"/>
      <c r="B5" s="102"/>
      <c r="C5" s="105" t="s">
        <v>82</v>
      </c>
      <c r="D5" s="98"/>
      <c r="E5" s="18"/>
    </row>
    <row r="6" spans="1:5" x14ac:dyDescent="0.2">
      <c r="A6" s="66"/>
      <c r="B6" s="66"/>
      <c r="C6" s="105" t="s">
        <v>83</v>
      </c>
      <c r="D6" s="98"/>
      <c r="E6" s="18"/>
    </row>
    <row r="7" spans="1:5" x14ac:dyDescent="0.2">
      <c r="A7" s="66"/>
      <c r="B7" s="66"/>
      <c r="C7" s="105" t="s">
        <v>6</v>
      </c>
      <c r="D7" s="98"/>
      <c r="E7" s="17"/>
    </row>
    <row r="8" spans="1:5" x14ac:dyDescent="0.2">
      <c r="A8" s="66"/>
      <c r="B8" s="66"/>
      <c r="C8" s="105" t="s">
        <v>7</v>
      </c>
      <c r="D8" s="98"/>
      <c r="E8" s="99"/>
    </row>
    <row r="9" spans="1:5" x14ac:dyDescent="0.2">
      <c r="A9" s="66"/>
      <c r="B9" s="66"/>
      <c r="C9" s="105" t="s">
        <v>8</v>
      </c>
      <c r="D9" s="98" t="s">
        <v>547</v>
      </c>
      <c r="E9" s="99"/>
    </row>
    <row r="10" spans="1:5" x14ac:dyDescent="0.2">
      <c r="A10" s="66"/>
      <c r="B10" s="66"/>
      <c r="C10" s="105" t="s">
        <v>9</v>
      </c>
      <c r="D10" s="98"/>
      <c r="E10" s="18"/>
    </row>
    <row r="11" spans="1:5" x14ac:dyDescent="0.2">
      <c r="A11" s="66"/>
      <c r="B11" s="66"/>
      <c r="C11" s="105" t="s">
        <v>10</v>
      </c>
      <c r="D11" s="20"/>
      <c r="E11" s="18"/>
    </row>
    <row r="12" spans="1:5" x14ac:dyDescent="0.2">
      <c r="A12" s="66"/>
      <c r="B12" s="66"/>
      <c r="C12" s="105" t="s">
        <v>84</v>
      </c>
      <c r="D12" s="20" t="s">
        <v>559</v>
      </c>
      <c r="E12" s="18"/>
    </row>
    <row r="13" spans="1:5" x14ac:dyDescent="0.2">
      <c r="A13" s="66"/>
      <c r="B13" s="66"/>
      <c r="C13" s="105" t="s">
        <v>11</v>
      </c>
      <c r="D13" s="20"/>
      <c r="E13" s="18"/>
    </row>
    <row r="14" spans="1:5" x14ac:dyDescent="0.2">
      <c r="A14" s="66"/>
      <c r="B14" s="66"/>
      <c r="C14" s="105" t="s">
        <v>12</v>
      </c>
      <c r="D14" s="20"/>
      <c r="E14" s="18"/>
    </row>
    <row r="15" spans="1:5" x14ac:dyDescent="0.2">
      <c r="A15" s="66"/>
      <c r="B15" s="66"/>
      <c r="C15" s="105" t="s">
        <v>13</v>
      </c>
      <c r="D15" s="20"/>
      <c r="E15" s="18"/>
    </row>
    <row r="16" spans="1:5" x14ac:dyDescent="0.2">
      <c r="A16" s="66"/>
      <c r="B16" s="66"/>
      <c r="C16" s="105" t="s">
        <v>14</v>
      </c>
      <c r="D16" s="20"/>
      <c r="E16" s="18"/>
    </row>
    <row r="17" spans="1:5" x14ac:dyDescent="0.2">
      <c r="A17" s="66"/>
      <c r="B17" s="66"/>
      <c r="C17" s="105" t="s">
        <v>15</v>
      </c>
      <c r="D17" s="20"/>
      <c r="E17" s="18"/>
    </row>
    <row r="18" spans="1:5" x14ac:dyDescent="0.2">
      <c r="A18" s="66"/>
      <c r="B18" s="66"/>
      <c r="C18" s="105" t="s">
        <v>16</v>
      </c>
      <c r="D18" s="20"/>
      <c r="E18" s="18"/>
    </row>
    <row r="19" spans="1:5" ht="102" x14ac:dyDescent="0.2">
      <c r="A19" s="66"/>
      <c r="B19" s="66"/>
      <c r="C19" s="105" t="s">
        <v>85</v>
      </c>
      <c r="D19" s="10" t="s">
        <v>682</v>
      </c>
      <c r="E19" s="18"/>
    </row>
    <row r="20" spans="1:5" x14ac:dyDescent="0.2">
      <c r="A20" s="66"/>
      <c r="B20" s="66"/>
      <c r="C20" s="105" t="s">
        <v>86</v>
      </c>
      <c r="D20" s="10" t="s">
        <v>560</v>
      </c>
      <c r="E20" s="18"/>
    </row>
    <row r="21" spans="1:5" x14ac:dyDescent="0.2">
      <c r="A21" s="66"/>
      <c r="B21" s="66"/>
      <c r="C21" s="105" t="s">
        <v>17</v>
      </c>
      <c r="D21" s="15"/>
      <c r="E21" s="18"/>
    </row>
    <row r="22" spans="1:5" x14ac:dyDescent="0.2">
      <c r="A22" s="66"/>
      <c r="B22" s="66"/>
      <c r="C22" s="105" t="s">
        <v>18</v>
      </c>
      <c r="D22" s="15"/>
      <c r="E22" s="18"/>
    </row>
    <row r="23" spans="1:5" x14ac:dyDescent="0.2">
      <c r="A23" s="66"/>
      <c r="B23" s="66"/>
      <c r="C23" s="105" t="s">
        <v>19</v>
      </c>
      <c r="D23" s="15"/>
      <c r="E23" s="18"/>
    </row>
    <row r="24" spans="1:5" x14ac:dyDescent="0.2">
      <c r="A24" s="66"/>
      <c r="B24" s="66"/>
      <c r="C24" s="105" t="s">
        <v>20</v>
      </c>
      <c r="D24" s="15"/>
      <c r="E24" s="18"/>
    </row>
    <row r="25" spans="1:5" x14ac:dyDescent="0.2">
      <c r="A25" s="66"/>
      <c r="B25" s="66"/>
      <c r="C25" s="105" t="s">
        <v>21</v>
      </c>
      <c r="D25" s="15"/>
      <c r="E25" s="18"/>
    </row>
    <row r="26" spans="1:5" x14ac:dyDescent="0.2">
      <c r="A26" s="66"/>
      <c r="B26" s="66"/>
      <c r="C26" s="105" t="s">
        <v>87</v>
      </c>
      <c r="D26" s="15"/>
      <c r="E26" s="18"/>
    </row>
    <row r="27" spans="1:5" x14ac:dyDescent="0.2">
      <c r="A27" s="66"/>
      <c r="B27" s="66"/>
      <c r="C27" s="105" t="s">
        <v>88</v>
      </c>
      <c r="D27" s="15"/>
      <c r="E27" s="18"/>
    </row>
    <row r="28" spans="1:5" x14ac:dyDescent="0.2">
      <c r="A28" s="66"/>
      <c r="B28" s="66"/>
      <c r="C28" s="105" t="s">
        <v>5</v>
      </c>
      <c r="D28" s="20"/>
      <c r="E28" s="18"/>
    </row>
    <row r="29" spans="1:5" x14ac:dyDescent="0.2">
      <c r="A29" s="66"/>
      <c r="B29" s="66"/>
      <c r="C29" s="105" t="s">
        <v>259</v>
      </c>
      <c r="D29" s="20"/>
      <c r="E29" s="18"/>
    </row>
    <row r="30" spans="1:5" x14ac:dyDescent="0.2">
      <c r="A30" s="66"/>
      <c r="B30" s="66"/>
      <c r="C30" s="105" t="s">
        <v>260</v>
      </c>
      <c r="D30" s="20"/>
      <c r="E30" s="18"/>
    </row>
    <row r="31" spans="1:5" x14ac:dyDescent="0.2">
      <c r="A31" s="66"/>
      <c r="B31" s="66"/>
      <c r="C31" s="105" t="s">
        <v>303</v>
      </c>
      <c r="D31" s="20"/>
      <c r="E31" s="18"/>
    </row>
    <row r="32" spans="1:5" x14ac:dyDescent="0.2">
      <c r="A32" s="66"/>
      <c r="B32" s="66"/>
      <c r="C32" s="105" t="s">
        <v>89</v>
      </c>
      <c r="D32" s="20"/>
      <c r="E32" s="18"/>
    </row>
    <row r="33" spans="1:5" x14ac:dyDescent="0.2">
      <c r="A33" s="66"/>
      <c r="B33" s="66"/>
      <c r="C33" s="106" t="s">
        <v>388</v>
      </c>
      <c r="D33" s="20"/>
      <c r="E33" s="18"/>
    </row>
    <row r="34" spans="1:5" x14ac:dyDescent="0.2">
      <c r="A34" s="66"/>
      <c r="B34" s="66"/>
      <c r="C34" s="66"/>
      <c r="D34" s="20"/>
      <c r="E34" s="18"/>
    </row>
  </sheetData>
  <dataValidations count="1">
    <dataValidation type="list" allowBlank="1" showInputMessage="1" showErrorMessage="1" sqref="D3">
      <formula1>Subjects_Subject_Species</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D3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D46"/>
  <sheetViews>
    <sheetView workbookViewId="0">
      <selection activeCell="D49" sqref="D49"/>
    </sheetView>
  </sheetViews>
  <sheetFormatPr defaultRowHeight="12.75" x14ac:dyDescent="0.2"/>
  <cols>
    <col min="3" max="3" width="41.140625" customWidth="1"/>
    <col min="4" max="4" width="32.85546875" customWidth="1"/>
  </cols>
  <sheetData>
    <row r="1" spans="3:4" ht="15.75" thickBot="1" x14ac:dyDescent="0.25">
      <c r="C1" s="107" t="s">
        <v>91</v>
      </c>
      <c r="D1" s="108" t="s">
        <v>92</v>
      </c>
    </row>
    <row r="2" spans="3:4" ht="15" x14ac:dyDescent="0.2">
      <c r="C2" s="109" t="s">
        <v>29</v>
      </c>
      <c r="D2" s="20"/>
    </row>
    <row r="3" spans="3:4" x14ac:dyDescent="0.2">
      <c r="C3" s="110" t="s">
        <v>42</v>
      </c>
      <c r="D3" s="98"/>
    </row>
    <row r="4" spans="3:4" x14ac:dyDescent="0.2">
      <c r="C4" s="106" t="s">
        <v>93</v>
      </c>
      <c r="D4" s="98"/>
    </row>
    <row r="5" spans="3:4" x14ac:dyDescent="0.2">
      <c r="C5" s="110" t="s">
        <v>94</v>
      </c>
      <c r="D5" s="20"/>
    </row>
    <row r="6" spans="3:4" ht="15" x14ac:dyDescent="0.2">
      <c r="C6" s="109" t="s">
        <v>95</v>
      </c>
      <c r="D6" s="20"/>
    </row>
    <row r="7" spans="3:4" ht="15" x14ac:dyDescent="0.2">
      <c r="C7" s="109" t="s">
        <v>96</v>
      </c>
      <c r="D7" s="98"/>
    </row>
    <row r="8" spans="3:4" ht="15" x14ac:dyDescent="0.2">
      <c r="C8" s="109" t="s">
        <v>97</v>
      </c>
      <c r="D8" s="20"/>
    </row>
    <row r="9" spans="3:4" ht="15" x14ac:dyDescent="0.2">
      <c r="C9" s="109" t="s">
        <v>98</v>
      </c>
      <c r="D9" s="98"/>
    </row>
    <row r="10" spans="3:4" ht="15" x14ac:dyDescent="0.2">
      <c r="C10" s="111" t="s">
        <v>99</v>
      </c>
      <c r="D10" s="98"/>
    </row>
    <row r="11" spans="3:4" ht="15" x14ac:dyDescent="0.2">
      <c r="C11" s="111" t="s">
        <v>100</v>
      </c>
      <c r="D11" s="20"/>
    </row>
    <row r="12" spans="3:4" ht="15" x14ac:dyDescent="0.2">
      <c r="C12" s="111" t="s">
        <v>101</v>
      </c>
      <c r="D12" s="98"/>
    </row>
    <row r="13" spans="3:4" ht="15" x14ac:dyDescent="0.2">
      <c r="C13" s="109" t="s">
        <v>102</v>
      </c>
      <c r="D13" s="20"/>
    </row>
    <row r="14" spans="3:4" ht="15" x14ac:dyDescent="0.2">
      <c r="C14" s="109" t="s">
        <v>30</v>
      </c>
      <c r="D14" s="20"/>
    </row>
    <row r="15" spans="3:4" ht="15" x14ac:dyDescent="0.2">
      <c r="C15" s="109" t="s">
        <v>103</v>
      </c>
      <c r="D15" s="20"/>
    </row>
    <row r="16" spans="3:4" ht="15" x14ac:dyDescent="0.2">
      <c r="C16" s="111" t="s">
        <v>31</v>
      </c>
      <c r="D16" s="20"/>
    </row>
    <row r="17" spans="3:4" ht="15" x14ac:dyDescent="0.2">
      <c r="C17" s="111" t="s">
        <v>104</v>
      </c>
      <c r="D17" s="20"/>
    </row>
    <row r="18" spans="3:4" ht="15" x14ac:dyDescent="0.2">
      <c r="C18" s="111" t="s">
        <v>105</v>
      </c>
      <c r="D18" s="20"/>
    </row>
    <row r="19" spans="3:4" ht="15" x14ac:dyDescent="0.2">
      <c r="C19" s="111" t="s">
        <v>106</v>
      </c>
      <c r="D19" s="20"/>
    </row>
    <row r="20" spans="3:4" ht="15" x14ac:dyDescent="0.2">
      <c r="C20" s="111" t="s">
        <v>107</v>
      </c>
      <c r="D20" s="20"/>
    </row>
    <row r="21" spans="3:4" ht="15" x14ac:dyDescent="0.2">
      <c r="C21" s="109" t="s">
        <v>32</v>
      </c>
      <c r="D21" s="20"/>
    </row>
    <row r="22" spans="3:4" ht="15" x14ac:dyDescent="0.2">
      <c r="C22" s="109" t="s">
        <v>108</v>
      </c>
      <c r="D22" s="20"/>
    </row>
    <row r="23" spans="3:4" ht="15" x14ac:dyDescent="0.2">
      <c r="C23" s="109" t="s">
        <v>33</v>
      </c>
      <c r="D23" s="20"/>
    </row>
    <row r="24" spans="3:4" ht="15" x14ac:dyDescent="0.2">
      <c r="C24" s="109" t="s">
        <v>109</v>
      </c>
      <c r="D24" s="20"/>
    </row>
    <row r="25" spans="3:4" ht="15" x14ac:dyDescent="0.2">
      <c r="C25" s="109" t="s">
        <v>110</v>
      </c>
      <c r="D25" s="20"/>
    </row>
    <row r="26" spans="3:4" ht="15" x14ac:dyDescent="0.2">
      <c r="C26" s="109" t="s">
        <v>111</v>
      </c>
      <c r="D26" s="20"/>
    </row>
    <row r="27" spans="3:4" ht="15" x14ac:dyDescent="0.2">
      <c r="C27" s="109" t="s">
        <v>261</v>
      </c>
      <c r="D27" s="20"/>
    </row>
    <row r="28" spans="3:4" ht="15" x14ac:dyDescent="0.2">
      <c r="C28" s="109" t="s">
        <v>112</v>
      </c>
      <c r="D28" s="20"/>
    </row>
    <row r="29" spans="3:4" ht="15" x14ac:dyDescent="0.2">
      <c r="C29" s="109" t="s">
        <v>34</v>
      </c>
      <c r="D29" s="20"/>
    </row>
    <row r="30" spans="3:4" ht="15" x14ac:dyDescent="0.2">
      <c r="C30" s="109" t="s">
        <v>262</v>
      </c>
      <c r="D30" s="20"/>
    </row>
    <row r="31" spans="3:4" ht="15" x14ac:dyDescent="0.2">
      <c r="C31" s="109" t="s">
        <v>113</v>
      </c>
      <c r="D31" s="20"/>
    </row>
    <row r="32" spans="3:4" x14ac:dyDescent="0.2">
      <c r="C32" s="110" t="s">
        <v>35</v>
      </c>
      <c r="D32" s="20"/>
    </row>
    <row r="33" spans="3:4" x14ac:dyDescent="0.2">
      <c r="C33" s="110" t="s">
        <v>36</v>
      </c>
      <c r="D33" s="20"/>
    </row>
    <row r="34" spans="3:4" x14ac:dyDescent="0.2">
      <c r="C34" s="110" t="s">
        <v>37</v>
      </c>
      <c r="D34" s="20"/>
    </row>
    <row r="35" spans="3:4" x14ac:dyDescent="0.2">
      <c r="C35" s="110" t="s">
        <v>114</v>
      </c>
      <c r="D35" s="20"/>
    </row>
    <row r="36" spans="3:4" x14ac:dyDescent="0.2">
      <c r="C36" s="110" t="s">
        <v>115</v>
      </c>
      <c r="D36" s="20"/>
    </row>
    <row r="37" spans="3:4" x14ac:dyDescent="0.2">
      <c r="C37" s="110" t="s">
        <v>38</v>
      </c>
      <c r="D37" s="20"/>
    </row>
    <row r="38" spans="3:4" x14ac:dyDescent="0.2">
      <c r="C38" s="110" t="s">
        <v>39</v>
      </c>
      <c r="D38" s="20"/>
    </row>
    <row r="39" spans="3:4" x14ac:dyDescent="0.2">
      <c r="C39" s="110" t="s">
        <v>116</v>
      </c>
      <c r="D39" s="20"/>
    </row>
    <row r="40" spans="3:4" x14ac:dyDescent="0.2">
      <c r="C40" s="110" t="s">
        <v>117</v>
      </c>
      <c r="D40" s="20"/>
    </row>
    <row r="41" spans="3:4" x14ac:dyDescent="0.2">
      <c r="C41" s="110" t="s">
        <v>118</v>
      </c>
      <c r="D41" s="20"/>
    </row>
    <row r="42" spans="3:4" x14ac:dyDescent="0.2">
      <c r="C42" s="110" t="s">
        <v>40</v>
      </c>
      <c r="D42" s="20"/>
    </row>
    <row r="43" spans="3:4" x14ac:dyDescent="0.2">
      <c r="C43" s="110" t="s">
        <v>119</v>
      </c>
      <c r="D43" s="20"/>
    </row>
    <row r="44" spans="3:4" x14ac:dyDescent="0.2">
      <c r="C44" s="110" t="s">
        <v>120</v>
      </c>
      <c r="D44" s="20"/>
    </row>
    <row r="45" spans="3:4" x14ac:dyDescent="0.2">
      <c r="C45" s="110" t="s">
        <v>249</v>
      </c>
      <c r="D45" s="20"/>
    </row>
    <row r="46" spans="3:4" x14ac:dyDescent="0.2">
      <c r="C46" s="110" t="s">
        <v>41</v>
      </c>
      <c r="D46" s="20"/>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D20"/>
  <sheetViews>
    <sheetView workbookViewId="0">
      <selection activeCell="D18" sqref="D18"/>
    </sheetView>
  </sheetViews>
  <sheetFormatPr defaultRowHeight="12.75" x14ac:dyDescent="0.2"/>
  <cols>
    <col min="3" max="3" width="25.140625" customWidth="1"/>
    <col min="4" max="4" width="68" customWidth="1"/>
  </cols>
  <sheetData>
    <row r="1" spans="3:4" ht="15.75" thickBot="1" x14ac:dyDescent="0.25">
      <c r="C1" s="70" t="s">
        <v>45</v>
      </c>
      <c r="D1" s="8" t="s">
        <v>121</v>
      </c>
    </row>
    <row r="2" spans="3:4" ht="63" x14ac:dyDescent="0.25">
      <c r="C2" s="71" t="s">
        <v>44</v>
      </c>
      <c r="D2" s="112" t="s">
        <v>706</v>
      </c>
    </row>
    <row r="3" spans="3:4" ht="15" x14ac:dyDescent="0.2">
      <c r="C3" s="71" t="s">
        <v>46</v>
      </c>
      <c r="D3" s="10"/>
    </row>
    <row r="4" spans="3:4" ht="30" x14ac:dyDescent="0.2">
      <c r="C4" s="72" t="s">
        <v>122</v>
      </c>
      <c r="D4" s="10"/>
    </row>
    <row r="5" spans="3:4" ht="30" x14ac:dyDescent="0.2">
      <c r="C5" s="71" t="s">
        <v>123</v>
      </c>
      <c r="D5" s="10"/>
    </row>
    <row r="6" spans="3:4" ht="45" x14ac:dyDescent="0.2">
      <c r="C6" s="71" t="s">
        <v>150</v>
      </c>
      <c r="D6" s="10" t="s">
        <v>548</v>
      </c>
    </row>
    <row r="7" spans="3:4" ht="15" x14ac:dyDescent="0.2">
      <c r="C7" s="71" t="s">
        <v>73</v>
      </c>
      <c r="D7" s="10"/>
    </row>
    <row r="8" spans="3:4" ht="15" x14ac:dyDescent="0.2">
      <c r="C8" s="71" t="s">
        <v>124</v>
      </c>
      <c r="D8" s="15"/>
    </row>
    <row r="9" spans="3:4" ht="15" x14ac:dyDescent="0.2">
      <c r="C9" s="71" t="s">
        <v>74</v>
      </c>
      <c r="D9" s="10"/>
    </row>
    <row r="10" spans="3:4" ht="15" x14ac:dyDescent="0.2">
      <c r="C10" s="71" t="s">
        <v>75</v>
      </c>
      <c r="D10" s="10"/>
    </row>
    <row r="11" spans="3:4" ht="30" x14ac:dyDescent="0.2">
      <c r="C11" s="71" t="s">
        <v>125</v>
      </c>
      <c r="D11" s="10"/>
    </row>
    <row r="12" spans="3:4" ht="30" x14ac:dyDescent="0.2">
      <c r="C12" s="71" t="s">
        <v>126</v>
      </c>
      <c r="D12" s="10"/>
    </row>
    <row r="13" spans="3:4" ht="15" x14ac:dyDescent="0.2">
      <c r="C13" s="71" t="s">
        <v>127</v>
      </c>
      <c r="D13" s="10"/>
    </row>
    <row r="14" spans="3:4" ht="15" x14ac:dyDescent="0.2">
      <c r="C14" s="71" t="s">
        <v>128</v>
      </c>
      <c r="D14" s="15"/>
    </row>
    <row r="15" spans="3:4" ht="15" x14ac:dyDescent="0.2">
      <c r="C15" s="71" t="s">
        <v>129</v>
      </c>
      <c r="D15" s="15"/>
    </row>
    <row r="16" spans="3:4" ht="15" x14ac:dyDescent="0.2">
      <c r="C16" s="71" t="s">
        <v>130</v>
      </c>
      <c r="D16" s="15"/>
    </row>
    <row r="17" spans="3:4" ht="15" x14ac:dyDescent="0.2">
      <c r="C17" s="71" t="s">
        <v>72</v>
      </c>
      <c r="D17" s="15" t="s">
        <v>709</v>
      </c>
    </row>
    <row r="18" spans="3:4" ht="15" x14ac:dyDescent="0.2">
      <c r="C18" s="71" t="s">
        <v>131</v>
      </c>
      <c r="D18" s="10" t="s">
        <v>710</v>
      </c>
    </row>
    <row r="19" spans="3:4" ht="15" x14ac:dyDescent="0.2">
      <c r="C19" s="71" t="s">
        <v>76</v>
      </c>
      <c r="D19" s="15"/>
    </row>
    <row r="20" spans="3:4" ht="30" x14ac:dyDescent="0.2">
      <c r="C20" s="71" t="s">
        <v>132</v>
      </c>
      <c r="D20" s="15"/>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F19"/>
  <sheetViews>
    <sheetView topLeftCell="C1" workbookViewId="0">
      <selection activeCell="D15" sqref="D15"/>
    </sheetView>
  </sheetViews>
  <sheetFormatPr defaultRowHeight="12.75" x14ac:dyDescent="0.2"/>
  <cols>
    <col min="3" max="3" width="34.7109375" customWidth="1"/>
    <col min="4" max="4" width="71.85546875" customWidth="1"/>
  </cols>
  <sheetData>
    <row r="1" spans="3:6" ht="15.75" thickBot="1" x14ac:dyDescent="0.25">
      <c r="C1" s="73" t="s">
        <v>133</v>
      </c>
      <c r="D1" s="8" t="s">
        <v>134</v>
      </c>
    </row>
    <row r="2" spans="3:6" ht="135" x14ac:dyDescent="0.25">
      <c r="C2" s="74" t="s">
        <v>135</v>
      </c>
      <c r="D2" s="50" t="s">
        <v>561</v>
      </c>
    </row>
    <row r="3" spans="3:6" ht="15" x14ac:dyDescent="0.2">
      <c r="C3" s="74" t="s">
        <v>136</v>
      </c>
      <c r="D3" s="113"/>
    </row>
    <row r="4" spans="3:6" ht="15" x14ac:dyDescent="0.2">
      <c r="C4" s="75" t="s">
        <v>137</v>
      </c>
      <c r="D4" s="21"/>
    </row>
    <row r="5" spans="3:6" ht="15" x14ac:dyDescent="0.2">
      <c r="C5" s="74" t="s">
        <v>138</v>
      </c>
      <c r="D5" s="113"/>
    </row>
    <row r="6" spans="3:6" ht="30" x14ac:dyDescent="0.2">
      <c r="C6" s="74" t="s">
        <v>139</v>
      </c>
      <c r="D6" s="113" t="s">
        <v>701</v>
      </c>
    </row>
    <row r="7" spans="3:6" ht="15" x14ac:dyDescent="0.2">
      <c r="C7" s="76" t="s">
        <v>47</v>
      </c>
      <c r="D7" s="89" t="s">
        <v>702</v>
      </c>
      <c r="F7" s="114"/>
    </row>
    <row r="8" spans="3:6" ht="15" x14ac:dyDescent="0.2">
      <c r="C8" s="76" t="s">
        <v>140</v>
      </c>
      <c r="D8" s="113"/>
    </row>
    <row r="9" spans="3:6" ht="15" x14ac:dyDescent="0.2">
      <c r="C9" s="76" t="s">
        <v>141</v>
      </c>
      <c r="D9" s="10"/>
    </row>
    <row r="10" spans="3:6" ht="30" x14ac:dyDescent="0.2">
      <c r="C10" s="76" t="s">
        <v>142</v>
      </c>
      <c r="D10" s="10"/>
    </row>
    <row r="11" spans="3:6" ht="15" x14ac:dyDescent="0.2">
      <c r="C11" s="76" t="s">
        <v>48</v>
      </c>
      <c r="D11" s="10"/>
    </row>
    <row r="12" spans="3:6" ht="15" x14ac:dyDescent="0.2">
      <c r="C12" s="76" t="s">
        <v>143</v>
      </c>
      <c r="D12" s="89" t="s">
        <v>549</v>
      </c>
    </row>
    <row r="13" spans="3:6" ht="15" x14ac:dyDescent="0.2">
      <c r="C13" s="76" t="s">
        <v>144</v>
      </c>
      <c r="D13" s="10"/>
    </row>
    <row r="14" spans="3:6" ht="15" x14ac:dyDescent="0.2">
      <c r="C14" s="76" t="s">
        <v>145</v>
      </c>
      <c r="D14" s="10"/>
    </row>
    <row r="15" spans="3:6" ht="30" x14ac:dyDescent="0.2">
      <c r="C15" s="76" t="s">
        <v>146</v>
      </c>
      <c r="D15" s="32" t="s">
        <v>550</v>
      </c>
    </row>
    <row r="16" spans="3:6" ht="15" x14ac:dyDescent="0.2">
      <c r="C16" s="74" t="s">
        <v>49</v>
      </c>
      <c r="D16" s="10"/>
    </row>
    <row r="17" spans="3:4" ht="15" x14ac:dyDescent="0.2">
      <c r="C17" s="74" t="s">
        <v>147</v>
      </c>
      <c r="D17" s="10"/>
    </row>
    <row r="18" spans="3:4" ht="15" x14ac:dyDescent="0.2">
      <c r="C18" s="74" t="s">
        <v>148</v>
      </c>
      <c r="D18" s="10"/>
    </row>
    <row r="19" spans="3:4" ht="15" x14ac:dyDescent="0.2">
      <c r="C19" s="74" t="s">
        <v>149</v>
      </c>
      <c r="D19" s="10"/>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39"/>
  <sheetViews>
    <sheetView workbookViewId="0">
      <selection sqref="A1:C1048576"/>
    </sheetView>
  </sheetViews>
  <sheetFormatPr defaultColWidth="9.140625" defaultRowHeight="12.75" x14ac:dyDescent="0.2"/>
  <cols>
    <col min="1" max="1" width="34.42578125" style="82" customWidth="1"/>
    <col min="2" max="2" width="9" style="82" customWidth="1"/>
    <col min="3" max="3" width="33.7109375" style="82" bestFit="1" customWidth="1"/>
    <col min="4" max="4" width="32.28515625" style="4" bestFit="1" customWidth="1"/>
    <col min="5" max="16384" width="9.140625" style="4"/>
  </cols>
  <sheetData>
    <row r="1" spans="1:4" s="23" customFormat="1" ht="26.25" thickBot="1" x14ac:dyDescent="0.25">
      <c r="A1" s="77"/>
      <c r="B1" s="78"/>
      <c r="C1" s="79" t="s">
        <v>57</v>
      </c>
      <c r="D1" s="8" t="s">
        <v>151</v>
      </c>
    </row>
    <row r="2" spans="1:4" s="23" customFormat="1" ht="15" x14ac:dyDescent="0.2">
      <c r="A2" s="78"/>
      <c r="B2" s="61"/>
      <c r="C2" s="80" t="s">
        <v>152</v>
      </c>
    </row>
    <row r="3" spans="1:4" s="23" customFormat="1" ht="15" x14ac:dyDescent="0.2">
      <c r="A3" s="33" t="s">
        <v>318</v>
      </c>
      <c r="B3" s="68"/>
      <c r="C3" s="80" t="s">
        <v>315</v>
      </c>
    </row>
    <row r="4" spans="1:4" s="23" customFormat="1" ht="14.25" customHeight="1" x14ac:dyDescent="0.2">
      <c r="A4" s="33" t="s">
        <v>527</v>
      </c>
      <c r="B4" s="68"/>
      <c r="C4" s="75" t="s">
        <v>305</v>
      </c>
    </row>
    <row r="5" spans="1:4" s="23" customFormat="1" ht="15" x14ac:dyDescent="0.2">
      <c r="A5" s="33" t="s">
        <v>528</v>
      </c>
      <c r="B5" s="78"/>
      <c r="C5" s="80" t="s">
        <v>153</v>
      </c>
    </row>
    <row r="6" spans="1:4" s="23" customFormat="1" x14ac:dyDescent="0.2">
      <c r="A6" s="78"/>
      <c r="B6" s="78"/>
      <c r="C6" s="81" t="s">
        <v>154</v>
      </c>
    </row>
    <row r="7" spans="1:4" s="23" customFormat="1" x14ac:dyDescent="0.2">
      <c r="A7" s="78"/>
      <c r="B7" s="78"/>
      <c r="C7" s="81" t="s">
        <v>155</v>
      </c>
    </row>
    <row r="8" spans="1:4" s="23" customFormat="1" x14ac:dyDescent="0.2">
      <c r="A8" s="78"/>
      <c r="B8" s="78"/>
      <c r="C8" s="81" t="s">
        <v>156</v>
      </c>
    </row>
    <row r="9" spans="1:4" s="23" customFormat="1" x14ac:dyDescent="0.2">
      <c r="A9" s="78"/>
      <c r="B9" s="78"/>
      <c r="C9" s="81" t="s">
        <v>157</v>
      </c>
    </row>
    <row r="10" spans="1:4" s="23" customFormat="1" x14ac:dyDescent="0.2">
      <c r="A10" s="78"/>
      <c r="B10" s="78"/>
      <c r="C10" s="81" t="s">
        <v>158</v>
      </c>
    </row>
    <row r="11" spans="1:4" s="23" customFormat="1" x14ac:dyDescent="0.2">
      <c r="A11" s="78"/>
      <c r="B11" s="78"/>
      <c r="C11" s="81" t="s">
        <v>159</v>
      </c>
    </row>
    <row r="12" spans="1:4" s="23" customFormat="1" x14ac:dyDescent="0.2">
      <c r="A12" s="78"/>
      <c r="B12" s="78"/>
      <c r="C12" s="81" t="s">
        <v>160</v>
      </c>
    </row>
    <row r="13" spans="1:4" s="23" customFormat="1" x14ac:dyDescent="0.2">
      <c r="A13" s="78"/>
      <c r="B13" s="78"/>
      <c r="C13" s="81" t="s">
        <v>161</v>
      </c>
    </row>
    <row r="14" spans="1:4" s="23" customFormat="1" x14ac:dyDescent="0.2">
      <c r="A14" s="78"/>
      <c r="B14" s="78"/>
      <c r="C14" s="81" t="s">
        <v>162</v>
      </c>
    </row>
    <row r="15" spans="1:4" s="23" customFormat="1" x14ac:dyDescent="0.2">
      <c r="A15" s="78"/>
      <c r="B15" s="78"/>
      <c r="C15" s="81" t="s">
        <v>163</v>
      </c>
    </row>
    <row r="16" spans="1:4" s="23" customFormat="1" x14ac:dyDescent="0.2">
      <c r="A16" s="78"/>
      <c r="B16" s="78"/>
      <c r="C16" s="81" t="s">
        <v>164</v>
      </c>
    </row>
    <row r="17" spans="1:3" s="23" customFormat="1" x14ac:dyDescent="0.2">
      <c r="A17" s="78"/>
      <c r="B17" s="78"/>
      <c r="C17" s="81" t="s">
        <v>165</v>
      </c>
    </row>
    <row r="18" spans="1:3" s="23" customFormat="1" x14ac:dyDescent="0.2">
      <c r="A18" s="78"/>
      <c r="B18" s="78"/>
      <c r="C18" s="81" t="s">
        <v>166</v>
      </c>
    </row>
    <row r="19" spans="1:3" s="23" customFormat="1" x14ac:dyDescent="0.2">
      <c r="A19" s="78"/>
      <c r="B19" s="78"/>
      <c r="C19" s="81" t="s">
        <v>167</v>
      </c>
    </row>
    <row r="20" spans="1:3" s="23" customFormat="1" x14ac:dyDescent="0.2">
      <c r="A20" s="78"/>
      <c r="B20" s="78"/>
      <c r="C20" s="81" t="s">
        <v>168</v>
      </c>
    </row>
    <row r="21" spans="1:3" s="23" customFormat="1" x14ac:dyDescent="0.2">
      <c r="A21" s="78"/>
      <c r="B21" s="78"/>
      <c r="C21" s="81" t="s">
        <v>169</v>
      </c>
    </row>
    <row r="22" spans="1:3" s="23" customFormat="1" x14ac:dyDescent="0.2">
      <c r="A22" s="78"/>
      <c r="B22" s="78"/>
      <c r="C22" s="81" t="s">
        <v>170</v>
      </c>
    </row>
    <row r="23" spans="1:3" s="23" customFormat="1" x14ac:dyDescent="0.2">
      <c r="A23" s="78"/>
      <c r="B23" s="78"/>
      <c r="C23" s="81" t="s">
        <v>171</v>
      </c>
    </row>
    <row r="24" spans="1:3" s="23" customFormat="1" x14ac:dyDescent="0.2">
      <c r="A24" s="78"/>
      <c r="B24" s="78"/>
      <c r="C24" s="81" t="s">
        <v>172</v>
      </c>
    </row>
    <row r="25" spans="1:3" s="23" customFormat="1" x14ac:dyDescent="0.2">
      <c r="A25" s="78"/>
      <c r="B25" s="78"/>
      <c r="C25" s="81" t="s">
        <v>173</v>
      </c>
    </row>
    <row r="26" spans="1:3" s="23" customFormat="1" x14ac:dyDescent="0.2">
      <c r="A26" s="78"/>
      <c r="B26" s="78"/>
      <c r="C26" s="81" t="s">
        <v>174</v>
      </c>
    </row>
    <row r="27" spans="1:3" s="23" customFormat="1" x14ac:dyDescent="0.2">
      <c r="A27" s="78"/>
      <c r="B27" s="78"/>
      <c r="C27" s="81" t="s">
        <v>175</v>
      </c>
    </row>
    <row r="28" spans="1:3" s="23" customFormat="1" x14ac:dyDescent="0.2">
      <c r="A28" s="78"/>
      <c r="B28" s="78"/>
      <c r="C28" s="81" t="s">
        <v>176</v>
      </c>
    </row>
    <row r="29" spans="1:3" s="23" customFormat="1" x14ac:dyDescent="0.2">
      <c r="A29" s="78"/>
      <c r="B29" s="78"/>
      <c r="C29" s="81" t="s">
        <v>177</v>
      </c>
    </row>
    <row r="30" spans="1:3" s="23" customFormat="1" x14ac:dyDescent="0.2">
      <c r="A30" s="78"/>
      <c r="B30" s="78"/>
      <c r="C30" s="81" t="s">
        <v>178</v>
      </c>
    </row>
    <row r="31" spans="1:3" s="23" customFormat="1" x14ac:dyDescent="0.2">
      <c r="A31" s="78"/>
      <c r="B31" s="78"/>
      <c r="C31" s="81" t="s">
        <v>179</v>
      </c>
    </row>
    <row r="32" spans="1:3" s="23" customFormat="1" x14ac:dyDescent="0.2">
      <c r="A32" s="78"/>
      <c r="B32" s="78"/>
      <c r="C32" s="81" t="s">
        <v>50</v>
      </c>
    </row>
    <row r="33" spans="1:3" s="23" customFormat="1" x14ac:dyDescent="0.2">
      <c r="A33" s="78"/>
      <c r="B33" s="78"/>
      <c r="C33" s="81" t="s">
        <v>51</v>
      </c>
    </row>
    <row r="34" spans="1:3" s="23" customFormat="1" x14ac:dyDescent="0.2">
      <c r="A34" s="78"/>
      <c r="B34" s="78"/>
      <c r="C34" s="81" t="s">
        <v>52</v>
      </c>
    </row>
    <row r="35" spans="1:3" s="23" customFormat="1" x14ac:dyDescent="0.2">
      <c r="A35" s="78"/>
      <c r="B35" s="78"/>
      <c r="C35" s="81" t="s">
        <v>53</v>
      </c>
    </row>
    <row r="36" spans="1:3" s="23" customFormat="1" x14ac:dyDescent="0.2">
      <c r="A36" s="78"/>
      <c r="B36" s="78"/>
      <c r="C36" s="81" t="s">
        <v>54</v>
      </c>
    </row>
    <row r="37" spans="1:3" s="23" customFormat="1" x14ac:dyDescent="0.2">
      <c r="A37" s="78"/>
      <c r="B37" s="78"/>
      <c r="C37" s="81" t="s">
        <v>55</v>
      </c>
    </row>
    <row r="38" spans="1:3" s="23" customFormat="1" x14ac:dyDescent="0.2">
      <c r="A38" s="78"/>
      <c r="B38" s="78"/>
      <c r="C38" s="81" t="s">
        <v>56</v>
      </c>
    </row>
    <row r="39" spans="1:3" s="23" customFormat="1" x14ac:dyDescent="0.2">
      <c r="A39" s="78"/>
      <c r="B39" s="78"/>
      <c r="C39" s="81" t="s">
        <v>61</v>
      </c>
    </row>
  </sheetData>
  <sheetProtection algorithmName="SHA-512" hashValue="QWAQ0bvoaH06bZ8OnA/tzelo+NAW2LazBcFkG438MpqRp/DpJbnpXIS8PjV7dOiitI06hDGQhKMLtq/UTC38/A==" saltValue="y+dqXGYfC+NetOKloJXTtA==" spinCount="100000" sheet="1" objects="1" scenarios="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workbookViewId="0">
      <selection activeCell="D17" sqref="D17"/>
    </sheetView>
  </sheetViews>
  <sheetFormatPr defaultRowHeight="12.75" x14ac:dyDescent="0.2"/>
  <cols>
    <col min="1" max="1" width="24.140625" customWidth="1"/>
    <col min="3" max="3" width="25.140625" customWidth="1"/>
    <col min="4" max="4" width="36" customWidth="1"/>
    <col min="5" max="5" width="30.42578125" customWidth="1"/>
  </cols>
  <sheetData>
    <row r="1" spans="1:5" ht="13.5" thickBot="1" x14ac:dyDescent="0.25">
      <c r="A1" s="78"/>
      <c r="B1" s="78"/>
      <c r="C1" s="83" t="s">
        <v>180</v>
      </c>
      <c r="D1" s="24" t="s">
        <v>64</v>
      </c>
      <c r="E1" s="23"/>
    </row>
    <row r="2" spans="1:5" x14ac:dyDescent="0.2">
      <c r="A2" s="67" t="s">
        <v>313</v>
      </c>
      <c r="B2" s="78"/>
      <c r="C2" s="84" t="s">
        <v>58</v>
      </c>
      <c r="D2" s="22" t="s">
        <v>551</v>
      </c>
      <c r="E2" s="23"/>
    </row>
    <row r="3" spans="1:5" x14ac:dyDescent="0.2">
      <c r="A3" s="78" t="s">
        <v>22</v>
      </c>
      <c r="B3" s="78"/>
      <c r="C3" s="84" t="s">
        <v>60</v>
      </c>
      <c r="D3" s="22" t="s">
        <v>552</v>
      </c>
      <c r="E3" s="23"/>
    </row>
    <row r="4" spans="1:5" ht="25.5" x14ac:dyDescent="0.2">
      <c r="A4" s="85" t="s">
        <v>318</v>
      </c>
      <c r="B4" s="78"/>
      <c r="C4" s="67" t="s">
        <v>365</v>
      </c>
      <c r="D4" s="38" t="s">
        <v>359</v>
      </c>
      <c r="E4" s="42" t="s">
        <v>468</v>
      </c>
    </row>
    <row r="5" spans="1:5" ht="25.5" x14ac:dyDescent="0.2">
      <c r="A5" s="85" t="s">
        <v>319</v>
      </c>
      <c r="B5" s="78"/>
      <c r="C5" s="67" t="s">
        <v>314</v>
      </c>
      <c r="D5" s="39" t="s">
        <v>553</v>
      </c>
      <c r="E5" s="43" t="s">
        <v>471</v>
      </c>
    </row>
    <row r="6" spans="1:5" x14ac:dyDescent="0.2">
      <c r="A6" s="85" t="s">
        <v>320</v>
      </c>
      <c r="B6" s="78"/>
      <c r="C6" s="84" t="s">
        <v>59</v>
      </c>
      <c r="D6" s="22" t="s">
        <v>554</v>
      </c>
      <c r="E6" s="23"/>
    </row>
    <row r="7" spans="1:5" x14ac:dyDescent="0.2">
      <c r="A7" s="78"/>
      <c r="B7" s="78"/>
      <c r="C7" s="84" t="s">
        <v>62</v>
      </c>
      <c r="D7" s="22" t="s">
        <v>555</v>
      </c>
      <c r="E7" s="23"/>
    </row>
    <row r="8" spans="1:5" ht="30" x14ac:dyDescent="0.2">
      <c r="A8" s="78"/>
      <c r="B8" s="78"/>
      <c r="C8" s="75" t="s">
        <v>308</v>
      </c>
      <c r="D8" s="22" t="s">
        <v>556</v>
      </c>
      <c r="E8" s="23"/>
    </row>
    <row r="9" spans="1:5" ht="25.5" x14ac:dyDescent="0.2">
      <c r="A9" s="78"/>
      <c r="B9" s="78"/>
      <c r="C9" s="69" t="s">
        <v>304</v>
      </c>
      <c r="D9" s="22" t="s">
        <v>556</v>
      </c>
      <c r="E9" s="23"/>
    </row>
    <row r="10" spans="1:5" ht="25.5" x14ac:dyDescent="0.2">
      <c r="A10" s="78"/>
      <c r="B10" s="78"/>
      <c r="C10" s="84" t="s">
        <v>306</v>
      </c>
      <c r="D10" s="23"/>
      <c r="E10" s="23"/>
    </row>
    <row r="11" spans="1:5" ht="15" x14ac:dyDescent="0.2">
      <c r="A11" s="78"/>
      <c r="B11" s="78"/>
      <c r="C11" s="86" t="s">
        <v>307</v>
      </c>
      <c r="D11" s="23"/>
      <c r="E11" s="23"/>
    </row>
    <row r="12" spans="1:5" ht="38.25" x14ac:dyDescent="0.2">
      <c r="A12" s="78"/>
      <c r="B12" s="78"/>
      <c r="C12" s="84" t="s">
        <v>310</v>
      </c>
      <c r="D12" s="23"/>
      <c r="E12" s="23"/>
    </row>
    <row r="13" spans="1:5" ht="25.5" x14ac:dyDescent="0.2">
      <c r="A13" s="78"/>
      <c r="B13" s="78"/>
      <c r="C13" s="84" t="s">
        <v>311</v>
      </c>
      <c r="D13" s="23"/>
      <c r="E13" s="23"/>
    </row>
    <row r="14" spans="1:5" ht="25.5" x14ac:dyDescent="0.2">
      <c r="A14" s="78"/>
      <c r="B14" s="78"/>
      <c r="C14" s="84" t="s">
        <v>309</v>
      </c>
      <c r="D14" s="23"/>
      <c r="E14" s="23"/>
    </row>
    <row r="15" spans="1:5" x14ac:dyDescent="0.2">
      <c r="A15" s="78"/>
      <c r="B15" s="78"/>
      <c r="C15" s="84" t="s">
        <v>61</v>
      </c>
      <c r="D15" s="23"/>
      <c r="E15" s="23"/>
    </row>
    <row r="16" spans="1:5" x14ac:dyDescent="0.2">
      <c r="A16" s="78"/>
      <c r="B16" s="78"/>
      <c r="C16" s="84" t="s">
        <v>63</v>
      </c>
      <c r="D16" s="23"/>
      <c r="E16" s="23"/>
    </row>
    <row r="17" spans="1:5" x14ac:dyDescent="0.2">
      <c r="A17" s="78"/>
      <c r="B17" s="78"/>
      <c r="C17" s="84" t="s">
        <v>408</v>
      </c>
      <c r="D17" s="90" t="s">
        <v>557</v>
      </c>
      <c r="E17" s="23"/>
    </row>
  </sheetData>
  <dataValidations count="1">
    <dataValidation type="list" allowBlank="1" showInputMessage="1" showErrorMessage="1" sqref="D5">
      <formula1>Instrument_name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20</vt:i4>
      </vt:variant>
    </vt:vector>
  </HeadingPairs>
  <TitlesOfParts>
    <vt:vector size="34"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Project!Print_Area</vt:lpstr>
      <vt:lpstr>Study!Print_Area</vt:lpstr>
      <vt:lpstr>Species</vt:lpstr>
      <vt:lpstr>spectrometer_frequency</vt:lpstr>
      <vt:lpstr>Subjects_Subject_Species</vt:lpstr>
    </vt:vector>
  </TitlesOfParts>
  <Company>SDSC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Gooding, Jessica</cp:lastModifiedBy>
  <cp:lastPrinted>2007-05-16T16:16:59Z</cp:lastPrinted>
  <dcterms:created xsi:type="dcterms:W3CDTF">2005-10-28T16:00:34Z</dcterms:created>
  <dcterms:modified xsi:type="dcterms:W3CDTF">2017-02-27T22:51:01Z</dcterms:modified>
</cp:coreProperties>
</file>